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0725" yWindow="705" windowWidth="8190" windowHeight="11220"/>
  </bookViews>
  <sheets>
    <sheet name="ipc empalme ipim" sheetId="5" r:id="rId1"/>
  </sheets>
  <definedNames>
    <definedName name="_xlnm.Print_Titles" localSheetId="0">'ipc empalme ipim'!$1:$4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92" i="5"/>
  <c r="F160" s="1"/>
  <c r="F313"/>
  <c r="F279" l="1"/>
  <c r="F281"/>
  <c r="F283"/>
  <c r="F285"/>
  <c r="F287"/>
  <c r="F289"/>
  <c r="F291"/>
  <c r="F161"/>
  <c r="F292"/>
  <c r="F280"/>
  <c r="F282"/>
  <c r="F284"/>
  <c r="F286"/>
  <c r="F288"/>
  <c r="F290"/>
  <c r="F162"/>
  <c r="F294" l="1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293"/>
  <c r="F5" l="1"/>
  <c r="F9"/>
  <c r="F15"/>
  <c r="F19"/>
  <c r="F23"/>
  <c r="F27"/>
  <c r="F31"/>
  <c r="F35"/>
  <c r="F39"/>
  <c r="F43"/>
  <c r="F47"/>
  <c r="F51"/>
  <c r="F55"/>
  <c r="F57"/>
  <c r="F61"/>
  <c r="F63"/>
  <c r="F65"/>
  <c r="F67"/>
  <c r="F69"/>
  <c r="F71"/>
  <c r="F73"/>
  <c r="F75"/>
  <c r="F77"/>
  <c r="F79"/>
  <c r="F81"/>
  <c r="F83"/>
  <c r="F85"/>
  <c r="F87"/>
  <c r="F89"/>
  <c r="F91"/>
  <c r="F93"/>
  <c r="F95"/>
  <c r="F97"/>
  <c r="F99"/>
  <c r="F101"/>
  <c r="F103"/>
  <c r="F105"/>
  <c r="F107"/>
  <c r="F109"/>
  <c r="F111"/>
  <c r="F113"/>
  <c r="F115"/>
  <c r="F117"/>
  <c r="F119"/>
  <c r="F121"/>
  <c r="F123"/>
  <c r="F125"/>
  <c r="F127"/>
  <c r="F129"/>
  <c r="F131"/>
  <c r="F133"/>
  <c r="F135"/>
  <c r="F137"/>
  <c r="F140"/>
  <c r="F144"/>
  <c r="F148"/>
  <c r="F152"/>
  <c r="F156"/>
  <c r="F164"/>
  <c r="F168"/>
  <c r="F172"/>
  <c r="F176"/>
  <c r="F180"/>
  <c r="F184"/>
  <c r="F188"/>
  <c r="F192"/>
  <c r="F196"/>
  <c r="F200"/>
  <c r="F204"/>
  <c r="F208"/>
  <c r="F212"/>
  <c r="F216"/>
  <c r="F220"/>
  <c r="F224"/>
  <c r="F228"/>
  <c r="F232"/>
  <c r="F236"/>
  <c r="F240"/>
  <c r="F244"/>
  <c r="F248"/>
  <c r="F252"/>
  <c r="F256"/>
  <c r="F260"/>
  <c r="F264"/>
  <c r="F268"/>
  <c r="F272"/>
  <c r="F276"/>
  <c r="F277"/>
  <c r="F275"/>
  <c r="F273"/>
  <c r="F271"/>
  <c r="F269"/>
  <c r="F267"/>
  <c r="F265"/>
  <c r="F263"/>
  <c r="F261"/>
  <c r="F259"/>
  <c r="F257"/>
  <c r="F255"/>
  <c r="F253"/>
  <c r="F251"/>
  <c r="F249"/>
  <c r="F247"/>
  <c r="F245"/>
  <c r="F243"/>
  <c r="F241"/>
  <c r="F239"/>
  <c r="F237"/>
  <c r="F235"/>
  <c r="F233"/>
  <c r="F231"/>
  <c r="F229"/>
  <c r="F227"/>
  <c r="F225"/>
  <c r="F223"/>
  <c r="F221"/>
  <c r="F219"/>
  <c r="F217"/>
  <c r="F215"/>
  <c r="F213"/>
  <c r="F211"/>
  <c r="F209"/>
  <c r="F207"/>
  <c r="F205"/>
  <c r="F203"/>
  <c r="F201"/>
  <c r="F199"/>
  <c r="F197"/>
  <c r="F195"/>
  <c r="F193"/>
  <c r="F191"/>
  <c r="F189"/>
  <c r="F187"/>
  <c r="F185"/>
  <c r="F183"/>
  <c r="F181"/>
  <c r="F179"/>
  <c r="F177"/>
  <c r="F175"/>
  <c r="F173"/>
  <c r="F171"/>
  <c r="F169"/>
  <c r="F167"/>
  <c r="F165"/>
  <c r="F163"/>
  <c r="F159"/>
  <c r="F157"/>
  <c r="F155"/>
  <c r="F153"/>
  <c r="F151"/>
  <c r="F149"/>
  <c r="F147"/>
  <c r="F145"/>
  <c r="F143"/>
  <c r="F141"/>
  <c r="F139"/>
  <c r="F7"/>
  <c r="F11"/>
  <c r="F13"/>
  <c r="F17"/>
  <c r="F21"/>
  <c r="F25"/>
  <c r="F29"/>
  <c r="F33"/>
  <c r="F37"/>
  <c r="F41"/>
  <c r="F45"/>
  <c r="F49"/>
  <c r="F53"/>
  <c r="F59"/>
  <c r="F6"/>
  <c r="F8"/>
  <c r="F10"/>
  <c r="F12"/>
  <c r="F14"/>
  <c r="F16"/>
  <c r="F18"/>
  <c r="F20"/>
  <c r="F22"/>
  <c r="F24"/>
  <c r="F26"/>
  <c r="F28"/>
  <c r="F30"/>
  <c r="F32"/>
  <c r="F34"/>
  <c r="F36"/>
  <c r="F38"/>
  <c r="F40"/>
  <c r="F42"/>
  <c r="F44"/>
  <c r="F46"/>
  <c r="F48"/>
  <c r="F50"/>
  <c r="F52"/>
  <c r="F54"/>
  <c r="F56"/>
  <c r="F58"/>
  <c r="F60"/>
  <c r="F62"/>
  <c r="F64"/>
  <c r="F66"/>
  <c r="F68"/>
  <c r="F70"/>
  <c r="F72"/>
  <c r="F74"/>
  <c r="F76"/>
  <c r="F78"/>
  <c r="F80"/>
  <c r="F82"/>
  <c r="F84"/>
  <c r="F86"/>
  <c r="F88"/>
  <c r="F90"/>
  <c r="F92"/>
  <c r="F94"/>
  <c r="F96"/>
  <c r="F98"/>
  <c r="F100"/>
  <c r="F102"/>
  <c r="F104"/>
  <c r="F106"/>
  <c r="F108"/>
  <c r="F110"/>
  <c r="F112"/>
  <c r="F114"/>
  <c r="F116"/>
  <c r="F118"/>
  <c r="F120"/>
  <c r="F122"/>
  <c r="F124"/>
  <c r="F126"/>
  <c r="F128"/>
  <c r="F130"/>
  <c r="F132"/>
  <c r="F134"/>
  <c r="F136"/>
  <c r="F138"/>
  <c r="F142"/>
  <c r="F146"/>
  <c r="F150"/>
  <c r="F154"/>
  <c r="F158"/>
  <c r="F166"/>
  <c r="F170"/>
  <c r="F174"/>
  <c r="F178"/>
  <c r="F182"/>
  <c r="F186"/>
  <c r="F190"/>
  <c r="F194"/>
  <c r="F198"/>
  <c r="F202"/>
  <c r="F206"/>
  <c r="F210"/>
  <c r="F214"/>
  <c r="F218"/>
  <c r="F222"/>
  <c r="F226"/>
  <c r="F230"/>
  <c r="F234"/>
  <c r="F238"/>
  <c r="F242"/>
  <c r="F246"/>
  <c r="F250"/>
  <c r="F254"/>
  <c r="F258"/>
  <c r="F262"/>
  <c r="F266"/>
  <c r="F270"/>
  <c r="F274"/>
  <c r="F278"/>
</calcChain>
</file>

<file path=xl/sharedStrings.xml><?xml version="1.0" encoding="utf-8"?>
<sst xmlns="http://schemas.openxmlformats.org/spreadsheetml/2006/main" count="13" uniqueCount="13">
  <si>
    <t>INDEC
IPIM</t>
  </si>
  <si>
    <t>IPC NACIONAL  - INDEC</t>
  </si>
  <si>
    <t>A</t>
  </si>
  <si>
    <t>B</t>
  </si>
  <si>
    <t>C</t>
  </si>
  <si>
    <t>D</t>
  </si>
  <si>
    <t>E</t>
  </si>
  <si>
    <t>F</t>
  </si>
  <si>
    <t>MES</t>
  </si>
  <si>
    <t>CALCULO IPIM FACPCE RES JG 517/16</t>
  </si>
  <si>
    <t>COEFICIENTE DE EMPALME</t>
  </si>
  <si>
    <t>IPC NACIONAL EMPALME IPIM</t>
  </si>
  <si>
    <t xml:space="preserve">RESOLUCIÓN TÉCNICA N° 6  
ESTADOS CONTABLES EN MONEDA HOMOGENEA 
ÍNDICE A EMPLEAR DE ACUERDO A LA RESOLUCIÓN DE JG 539/18                    (PROVISORIOS)
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</si>
</sst>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00000"/>
    <numFmt numFmtId="166" formatCode="0.00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u/>
      <sz val="10"/>
      <color theme="10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0" fontId="4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/>
    <xf numFmtId="0" fontId="5" fillId="0" borderId="0" xfId="0" applyFont="1" applyFill="1" applyBorder="1"/>
    <xf numFmtId="0" fontId="0" fillId="0" borderId="0" xfId="0" applyFill="1"/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165" fontId="15" fillId="2" borderId="1" xfId="0" applyNumberFormat="1" applyFont="1" applyFill="1" applyBorder="1"/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2" fontId="3" fillId="0" borderId="5" xfId="2" applyNumberFormat="1" applyFont="1" applyBorder="1"/>
    <xf numFmtId="2" fontId="3" fillId="0" borderId="5" xfId="2" applyNumberFormat="1" applyFont="1" applyFill="1" applyBorder="1"/>
    <xf numFmtId="0" fontId="0" fillId="0" borderId="5" xfId="0" applyBorder="1"/>
    <xf numFmtId="2" fontId="2" fillId="0" borderId="5" xfId="2" applyNumberFormat="1" applyFont="1" applyBorder="1"/>
    <xf numFmtId="0" fontId="2" fillId="0" borderId="5" xfId="2" applyFont="1" applyBorder="1"/>
    <xf numFmtId="2" fontId="3" fillId="0" borderId="5" xfId="0" applyNumberFormat="1" applyFont="1" applyFill="1" applyBorder="1" applyAlignment="1" applyProtection="1"/>
    <xf numFmtId="2" fontId="2" fillId="0" borderId="5" xfId="2" applyNumberFormat="1" applyFont="1" applyFill="1" applyBorder="1"/>
    <xf numFmtId="166" fontId="11" fillId="0" borderId="5" xfId="0" applyNumberFormat="1" applyFont="1" applyBorder="1"/>
    <xf numFmtId="2" fontId="7" fillId="0" borderId="5" xfId="0" applyNumberFormat="1" applyFont="1" applyFill="1" applyBorder="1" applyAlignment="1">
      <alignment horizontal="center" vertical="top" wrapText="1"/>
    </xf>
    <xf numFmtId="164" fontId="0" fillId="0" borderId="5" xfId="0" applyNumberFormat="1" applyBorder="1"/>
    <xf numFmtId="17" fontId="14" fillId="0" borderId="6" xfId="0" applyNumberFormat="1" applyFont="1" applyFill="1" applyBorder="1" applyAlignment="1">
      <alignment horizontal="center" vertical="center" wrapText="1"/>
    </xf>
    <xf numFmtId="2" fontId="3" fillId="0" borderId="7" xfId="2" applyNumberFormat="1" applyFont="1" applyBorder="1"/>
    <xf numFmtId="2" fontId="3" fillId="0" borderId="7" xfId="2" applyNumberFormat="1" applyFont="1" applyFill="1" applyBorder="1"/>
    <xf numFmtId="0" fontId="0" fillId="0" borderId="7" xfId="0" applyBorder="1"/>
    <xf numFmtId="2" fontId="2" fillId="0" borderId="7" xfId="2" applyNumberFormat="1" applyFont="1" applyBorder="1"/>
    <xf numFmtId="166" fontId="10" fillId="0" borderId="8" xfId="0" applyNumberFormat="1" applyFont="1" applyBorder="1"/>
    <xf numFmtId="17" fontId="14" fillId="0" borderId="18" xfId="0" applyNumberFormat="1" applyFont="1" applyFill="1" applyBorder="1" applyAlignment="1">
      <alignment horizontal="center" vertical="center" wrapText="1"/>
    </xf>
    <xf numFmtId="166" fontId="10" fillId="0" borderId="19" xfId="0" applyNumberFormat="1" applyFont="1" applyBorder="1"/>
    <xf numFmtId="17" fontId="13" fillId="0" borderId="18" xfId="0" applyNumberFormat="1" applyFont="1" applyFill="1" applyBorder="1" applyAlignment="1">
      <alignment horizontal="center"/>
    </xf>
    <xf numFmtId="17" fontId="13" fillId="0" borderId="9" xfId="0" applyNumberFormat="1" applyFont="1" applyFill="1" applyBorder="1" applyAlignment="1">
      <alignment horizontal="center"/>
    </xf>
    <xf numFmtId="2" fontId="3" fillId="0" borderId="10" xfId="2" applyNumberFormat="1" applyFont="1" applyFill="1" applyBorder="1"/>
    <xf numFmtId="166" fontId="11" fillId="0" borderId="10" xfId="0" applyNumberFormat="1" applyFont="1" applyFill="1" applyBorder="1"/>
    <xf numFmtId="164" fontId="0" fillId="0" borderId="10" xfId="0" applyNumberFormat="1" applyBorder="1"/>
    <xf numFmtId="166" fontId="10" fillId="0" borderId="11" xfId="0" applyNumberFormat="1" applyFont="1" applyBorder="1"/>
    <xf numFmtId="0" fontId="9" fillId="2" borderId="16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17" fontId="13" fillId="0" borderId="20" xfId="0" applyNumberFormat="1" applyFont="1" applyFill="1" applyBorder="1" applyAlignment="1">
      <alignment horizontal="center"/>
    </xf>
    <xf numFmtId="2" fontId="3" fillId="0" borderId="21" xfId="2" applyNumberFormat="1" applyFont="1" applyFill="1" applyBorder="1"/>
    <xf numFmtId="166" fontId="11" fillId="0" borderId="21" xfId="0" applyNumberFormat="1" applyFont="1" applyBorder="1"/>
    <xf numFmtId="164" fontId="0" fillId="0" borderId="21" xfId="0" applyNumberFormat="1" applyBorder="1"/>
    <xf numFmtId="166" fontId="10" fillId="0" borderId="22" xfId="0" applyNumberFormat="1" applyFont="1" applyBorder="1"/>
    <xf numFmtId="166" fontId="11" fillId="0" borderId="23" xfId="0" applyNumberFormat="1" applyFont="1" applyBorder="1"/>
    <xf numFmtId="166" fontId="10" fillId="0" borderId="24" xfId="0" applyNumberFormat="1" applyFont="1" applyBorder="1"/>
    <xf numFmtId="0" fontId="0" fillId="0" borderId="21" xfId="0" applyBorder="1"/>
    <xf numFmtId="0" fontId="0" fillId="0" borderId="25" xfId="0" applyBorder="1"/>
    <xf numFmtId="0" fontId="9" fillId="2" borderId="2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</cellXfs>
  <cellStyles count="6">
    <cellStyle name="Hipervínculo 2" xfId="5"/>
    <cellStyle name="Normal" xfId="0" builtinId="0"/>
    <cellStyle name="Normal 2" xfId="1"/>
    <cellStyle name="Normal 3" xfId="3"/>
    <cellStyle name="Normal 4" xfId="2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35"/>
  <sheetViews>
    <sheetView tabSelected="1" workbookViewId="0">
      <pane ySplit="4" topLeftCell="A287" activePane="bottomLeft" state="frozen"/>
      <selection pane="bottomLeft" activeCell="D294" sqref="D294"/>
    </sheetView>
  </sheetViews>
  <sheetFormatPr baseColWidth="10" defaultRowHeight="15"/>
  <cols>
    <col min="1" max="1" width="10.42578125" customWidth="1"/>
    <col min="2" max="2" width="11.85546875" customWidth="1"/>
    <col min="3" max="3" width="15.140625" customWidth="1"/>
    <col min="4" max="4" width="13.28515625" customWidth="1"/>
    <col min="5" max="5" width="11.7109375" customWidth="1"/>
    <col min="6" max="6" width="12" customWidth="1"/>
  </cols>
  <sheetData>
    <row r="1" spans="1:6" ht="59.25" customHeight="1" thickBot="1">
      <c r="A1" s="44" t="s">
        <v>12</v>
      </c>
      <c r="B1" s="45"/>
      <c r="C1" s="45"/>
      <c r="D1" s="45"/>
      <c r="E1" s="45"/>
      <c r="F1" s="46"/>
    </row>
    <row r="2" spans="1:6" ht="15.75" thickBot="1"/>
    <row r="3" spans="1:6" ht="51.75" thickBot="1">
      <c r="A3" s="3" t="s">
        <v>8</v>
      </c>
      <c r="B3" s="4" t="s">
        <v>0</v>
      </c>
      <c r="C3" s="4" t="s">
        <v>9</v>
      </c>
      <c r="D3" s="4" t="s">
        <v>1</v>
      </c>
      <c r="E3" s="4" t="s">
        <v>10</v>
      </c>
      <c r="F3" s="5" t="s">
        <v>11</v>
      </c>
    </row>
    <row r="4" spans="1:6" ht="15.75" thickBot="1">
      <c r="A4" s="7" t="s">
        <v>2</v>
      </c>
      <c r="B4" s="8" t="s">
        <v>3</v>
      </c>
      <c r="C4" s="8" t="s">
        <v>4</v>
      </c>
      <c r="D4" s="33" t="s">
        <v>5</v>
      </c>
      <c r="E4" s="33" t="s">
        <v>6</v>
      </c>
      <c r="F4" s="34" t="s">
        <v>7</v>
      </c>
    </row>
    <row r="5" spans="1:6">
      <c r="A5" s="19">
        <v>33970</v>
      </c>
      <c r="B5" s="20">
        <v>99.12318844344</v>
      </c>
      <c r="C5" s="21"/>
      <c r="D5" s="22"/>
      <c r="E5" s="23"/>
      <c r="F5" s="24">
        <f t="shared" ref="F5:F68" si="0">+$E$292*B5</f>
        <v>7.4670667346606479</v>
      </c>
    </row>
    <row r="6" spans="1:6">
      <c r="A6" s="25">
        <v>34001</v>
      </c>
      <c r="B6" s="9">
        <v>99.573635159269998</v>
      </c>
      <c r="C6" s="10"/>
      <c r="D6" s="11"/>
      <c r="E6" s="11"/>
      <c r="F6" s="26">
        <f t="shared" si="0"/>
        <v>7.5009994172178738</v>
      </c>
    </row>
    <row r="7" spans="1:6">
      <c r="A7" s="25">
        <v>34029</v>
      </c>
      <c r="B7" s="9">
        <v>99.863767761879998</v>
      </c>
      <c r="C7" s="10"/>
      <c r="D7" s="11"/>
      <c r="E7" s="11"/>
      <c r="F7" s="26">
        <f t="shared" si="0"/>
        <v>7.522855448481697</v>
      </c>
    </row>
    <row r="8" spans="1:6">
      <c r="A8" s="25">
        <v>34060</v>
      </c>
      <c r="B8" s="9">
        <v>100.38301244042999</v>
      </c>
      <c r="C8" s="10"/>
      <c r="D8" s="11"/>
      <c r="E8" s="11"/>
      <c r="F8" s="26">
        <f t="shared" si="0"/>
        <v>7.5619707627410095</v>
      </c>
    </row>
    <row r="9" spans="1:6">
      <c r="A9" s="25">
        <v>34090</v>
      </c>
      <c r="B9" s="9">
        <v>100.06457488145</v>
      </c>
      <c r="C9" s="10"/>
      <c r="D9" s="11"/>
      <c r="E9" s="11"/>
      <c r="F9" s="26">
        <f t="shared" si="0"/>
        <v>7.5379824857185964</v>
      </c>
    </row>
    <row r="10" spans="1:6">
      <c r="A10" s="25">
        <v>34121</v>
      </c>
      <c r="B10" s="9">
        <v>100.25446141597</v>
      </c>
      <c r="C10" s="10"/>
      <c r="D10" s="11"/>
      <c r="E10" s="11"/>
      <c r="F10" s="26">
        <f t="shared" si="0"/>
        <v>7.5522868623991686</v>
      </c>
    </row>
    <row r="11" spans="1:6">
      <c r="A11" s="25">
        <v>34151</v>
      </c>
      <c r="B11" s="9">
        <v>100.35695307877999</v>
      </c>
      <c r="C11" s="10"/>
      <c r="D11" s="11"/>
      <c r="E11" s="11"/>
      <c r="F11" s="26">
        <f t="shared" si="0"/>
        <v>7.560007680282113</v>
      </c>
    </row>
    <row r="12" spans="1:6">
      <c r="A12" s="25">
        <v>34182</v>
      </c>
      <c r="B12" s="9">
        <v>100.79792896099001</v>
      </c>
      <c r="C12" s="10"/>
      <c r="D12" s="11"/>
      <c r="E12" s="11"/>
      <c r="F12" s="26">
        <f t="shared" si="0"/>
        <v>7.5932269137687038</v>
      </c>
    </row>
    <row r="13" spans="1:6">
      <c r="A13" s="25">
        <v>34213</v>
      </c>
      <c r="B13" s="9">
        <v>100.41217035912</v>
      </c>
      <c r="C13" s="10"/>
      <c r="D13" s="11"/>
      <c r="E13" s="11"/>
      <c r="F13" s="26">
        <f t="shared" si="0"/>
        <v>7.5641672631575219</v>
      </c>
    </row>
    <row r="14" spans="1:6">
      <c r="A14" s="25">
        <v>34243</v>
      </c>
      <c r="B14" s="9">
        <v>100.58159824209</v>
      </c>
      <c r="C14" s="10"/>
      <c r="D14" s="11"/>
      <c r="E14" s="11"/>
      <c r="F14" s="26">
        <f t="shared" si="0"/>
        <v>7.5769304654789558</v>
      </c>
    </row>
    <row r="15" spans="1:6">
      <c r="A15" s="25">
        <v>34274</v>
      </c>
      <c r="B15" s="9">
        <v>99.707218121940002</v>
      </c>
      <c r="C15" s="10"/>
      <c r="D15" s="11"/>
      <c r="E15" s="11"/>
      <c r="F15" s="26">
        <f t="shared" si="0"/>
        <v>7.5110623794019418</v>
      </c>
    </row>
    <row r="16" spans="1:6">
      <c r="A16" s="25">
        <v>34304</v>
      </c>
      <c r="B16" s="9">
        <v>98.881491134650005</v>
      </c>
      <c r="C16" s="10"/>
      <c r="D16" s="11"/>
      <c r="E16" s="11"/>
      <c r="F16" s="26">
        <f t="shared" si="0"/>
        <v>7.4488593912260432</v>
      </c>
    </row>
    <row r="17" spans="1:6">
      <c r="A17" s="25">
        <v>34335</v>
      </c>
      <c r="B17" s="9">
        <v>98.4</v>
      </c>
      <c r="C17" s="10"/>
      <c r="D17" s="11"/>
      <c r="E17" s="11"/>
      <c r="F17" s="26">
        <f t="shared" si="0"/>
        <v>7.4125880959717492</v>
      </c>
    </row>
    <row r="18" spans="1:6">
      <c r="A18" s="25">
        <v>34366</v>
      </c>
      <c r="B18" s="9">
        <v>97.78</v>
      </c>
      <c r="C18" s="10"/>
      <c r="D18" s="11"/>
      <c r="E18" s="11"/>
      <c r="F18" s="26">
        <f t="shared" si="0"/>
        <v>7.3658827644727394</v>
      </c>
    </row>
    <row r="19" spans="1:6">
      <c r="A19" s="25">
        <v>34394</v>
      </c>
      <c r="B19" s="9">
        <v>97.86</v>
      </c>
      <c r="C19" s="10"/>
      <c r="D19" s="11"/>
      <c r="E19" s="11"/>
      <c r="F19" s="26">
        <f t="shared" si="0"/>
        <v>7.3719092588597084</v>
      </c>
    </row>
    <row r="20" spans="1:6">
      <c r="A20" s="25">
        <v>34425</v>
      </c>
      <c r="B20" s="9">
        <v>98.21</v>
      </c>
      <c r="C20" s="10"/>
      <c r="D20" s="11"/>
      <c r="E20" s="11"/>
      <c r="F20" s="26">
        <f t="shared" si="0"/>
        <v>7.3982751718026973</v>
      </c>
    </row>
    <row r="21" spans="1:6">
      <c r="A21" s="25">
        <v>34455</v>
      </c>
      <c r="B21" s="9">
        <v>99.36</v>
      </c>
      <c r="C21" s="10"/>
      <c r="D21" s="11"/>
      <c r="E21" s="11"/>
      <c r="F21" s="26">
        <f t="shared" si="0"/>
        <v>7.4849060286153755</v>
      </c>
    </row>
    <row r="22" spans="1:6">
      <c r="A22" s="25">
        <v>34486</v>
      </c>
      <c r="B22" s="9">
        <v>100.14</v>
      </c>
      <c r="C22" s="10"/>
      <c r="D22" s="11"/>
      <c r="E22" s="11"/>
      <c r="F22" s="26">
        <f t="shared" si="0"/>
        <v>7.5436643488883224</v>
      </c>
    </row>
    <row r="23" spans="1:6">
      <c r="A23" s="25">
        <v>34516</v>
      </c>
      <c r="B23" s="9">
        <v>100.64</v>
      </c>
      <c r="C23" s="10"/>
      <c r="D23" s="11"/>
      <c r="E23" s="11"/>
      <c r="F23" s="26">
        <f t="shared" si="0"/>
        <v>7.5813299388068778</v>
      </c>
    </row>
    <row r="24" spans="1:6">
      <c r="A24" s="25">
        <v>34547</v>
      </c>
      <c r="B24" s="9">
        <v>100.54</v>
      </c>
      <c r="C24" s="10"/>
      <c r="D24" s="11"/>
      <c r="E24" s="11"/>
      <c r="F24" s="26">
        <f t="shared" si="0"/>
        <v>7.5737968208231674</v>
      </c>
    </row>
    <row r="25" spans="1:6">
      <c r="A25" s="25">
        <v>34578</v>
      </c>
      <c r="B25" s="9">
        <v>100.53</v>
      </c>
      <c r="C25" s="10"/>
      <c r="D25" s="11"/>
      <c r="E25" s="11"/>
      <c r="F25" s="26">
        <f t="shared" si="0"/>
        <v>7.5730435090247958</v>
      </c>
    </row>
    <row r="26" spans="1:6">
      <c r="A26" s="25">
        <v>34608</v>
      </c>
      <c r="B26" s="9">
        <v>100.81</v>
      </c>
      <c r="C26" s="10"/>
      <c r="D26" s="11"/>
      <c r="E26" s="11"/>
      <c r="F26" s="26">
        <f t="shared" si="0"/>
        <v>7.5941362393791874</v>
      </c>
    </row>
    <row r="27" spans="1:6">
      <c r="A27" s="25">
        <v>34639</v>
      </c>
      <c r="B27" s="9">
        <v>101.63</v>
      </c>
      <c r="C27" s="10"/>
      <c r="D27" s="11"/>
      <c r="E27" s="11"/>
      <c r="F27" s="26">
        <f t="shared" si="0"/>
        <v>7.6559078068456179</v>
      </c>
    </row>
    <row r="28" spans="1:6">
      <c r="A28" s="25">
        <v>34669</v>
      </c>
      <c r="B28" s="9">
        <v>101.8</v>
      </c>
      <c r="C28" s="10"/>
      <c r="D28" s="11"/>
      <c r="E28" s="11"/>
      <c r="F28" s="26">
        <f t="shared" si="0"/>
        <v>7.6687141074179266</v>
      </c>
    </row>
    <row r="29" spans="1:6">
      <c r="A29" s="25">
        <v>34700</v>
      </c>
      <c r="B29" s="9">
        <v>103.24</v>
      </c>
      <c r="C29" s="10"/>
      <c r="D29" s="11"/>
      <c r="E29" s="11"/>
      <c r="F29" s="26">
        <f t="shared" si="0"/>
        <v>7.7771910063833669</v>
      </c>
    </row>
    <row r="30" spans="1:6">
      <c r="A30" s="25">
        <v>34731</v>
      </c>
      <c r="B30" s="9">
        <v>103.64</v>
      </c>
      <c r="C30" s="10"/>
      <c r="D30" s="12"/>
      <c r="E30" s="12"/>
      <c r="F30" s="26">
        <f t="shared" si="0"/>
        <v>7.8073234783182119</v>
      </c>
    </row>
    <row r="31" spans="1:6">
      <c r="A31" s="25">
        <v>34759</v>
      </c>
      <c r="B31" s="9">
        <v>103.02</v>
      </c>
      <c r="C31" s="10"/>
      <c r="D31" s="11"/>
      <c r="E31" s="11"/>
      <c r="F31" s="26">
        <f t="shared" si="0"/>
        <v>7.7606181468192021</v>
      </c>
    </row>
    <row r="32" spans="1:6">
      <c r="A32" s="25">
        <v>34790</v>
      </c>
      <c r="B32" s="9">
        <v>106.47</v>
      </c>
      <c r="C32" s="10"/>
      <c r="D32" s="11"/>
      <c r="E32" s="11"/>
      <c r="F32" s="26">
        <f t="shared" si="0"/>
        <v>8.0205107172572365</v>
      </c>
    </row>
    <row r="33" spans="1:6">
      <c r="A33" s="25">
        <v>34820</v>
      </c>
      <c r="B33" s="9">
        <v>106.6</v>
      </c>
      <c r="C33" s="10"/>
      <c r="D33" s="11"/>
      <c r="E33" s="11"/>
      <c r="F33" s="26">
        <f t="shared" si="0"/>
        <v>8.0303037706360598</v>
      </c>
    </row>
    <row r="34" spans="1:6">
      <c r="A34" s="25">
        <v>34851</v>
      </c>
      <c r="B34" s="9">
        <v>106.93</v>
      </c>
      <c r="C34" s="10"/>
      <c r="D34" s="11"/>
      <c r="E34" s="11"/>
      <c r="F34" s="26">
        <f t="shared" si="0"/>
        <v>8.0551630599823092</v>
      </c>
    </row>
    <row r="35" spans="1:6">
      <c r="A35" s="25">
        <v>34881</v>
      </c>
      <c r="B35" s="9">
        <v>107.33</v>
      </c>
      <c r="C35" s="10"/>
      <c r="D35" s="11"/>
      <c r="E35" s="11"/>
      <c r="F35" s="26">
        <f t="shared" si="0"/>
        <v>8.0852955319171524</v>
      </c>
    </row>
    <row r="36" spans="1:6">
      <c r="A36" s="25">
        <v>34912</v>
      </c>
      <c r="B36" s="9">
        <v>107.66</v>
      </c>
      <c r="C36" s="10"/>
      <c r="D36" s="11"/>
      <c r="E36" s="11"/>
      <c r="F36" s="26">
        <f t="shared" si="0"/>
        <v>8.1101548212633983</v>
      </c>
    </row>
    <row r="37" spans="1:6">
      <c r="A37" s="25">
        <v>34943</v>
      </c>
      <c r="B37" s="9">
        <v>107.68</v>
      </c>
      <c r="C37" s="10"/>
      <c r="D37" s="11"/>
      <c r="E37" s="11"/>
      <c r="F37" s="26">
        <f t="shared" si="0"/>
        <v>8.1116614448601414</v>
      </c>
    </row>
    <row r="38" spans="1:6">
      <c r="A38" s="25">
        <v>34973</v>
      </c>
      <c r="B38" s="9">
        <v>107.56</v>
      </c>
      <c r="C38" s="10"/>
      <c r="D38" s="11"/>
      <c r="E38" s="11"/>
      <c r="F38" s="26">
        <f t="shared" si="0"/>
        <v>8.1026217032796879</v>
      </c>
    </row>
    <row r="39" spans="1:6">
      <c r="A39" s="25">
        <v>35004</v>
      </c>
      <c r="B39" s="9">
        <v>107.37</v>
      </c>
      <c r="C39" s="10"/>
      <c r="D39" s="11"/>
      <c r="E39" s="11"/>
      <c r="F39" s="26">
        <f t="shared" si="0"/>
        <v>8.0883087791106369</v>
      </c>
    </row>
    <row r="40" spans="1:6">
      <c r="A40" s="25">
        <v>35034</v>
      </c>
      <c r="B40" s="9">
        <v>107.73</v>
      </c>
      <c r="C40" s="10"/>
      <c r="D40" s="11"/>
      <c r="E40" s="11"/>
      <c r="F40" s="26">
        <f t="shared" si="0"/>
        <v>8.1154280038519975</v>
      </c>
    </row>
    <row r="41" spans="1:6">
      <c r="A41" s="25">
        <v>35065</v>
      </c>
      <c r="B41" s="9">
        <v>107.97</v>
      </c>
      <c r="C41" s="10"/>
      <c r="D41" s="11"/>
      <c r="E41" s="11"/>
      <c r="F41" s="26">
        <f t="shared" si="0"/>
        <v>8.1335074870129027</v>
      </c>
    </row>
    <row r="42" spans="1:6">
      <c r="A42" s="25">
        <v>35096</v>
      </c>
      <c r="B42" s="9">
        <v>107.86</v>
      </c>
      <c r="C42" s="10"/>
      <c r="D42" s="12"/>
      <c r="E42" s="12"/>
      <c r="F42" s="26">
        <f t="shared" si="0"/>
        <v>8.1252210572308208</v>
      </c>
    </row>
    <row r="43" spans="1:6">
      <c r="A43" s="25">
        <v>35125</v>
      </c>
      <c r="B43" s="9">
        <v>108.7</v>
      </c>
      <c r="C43" s="10"/>
      <c r="D43" s="11"/>
      <c r="E43" s="11"/>
      <c r="F43" s="26">
        <f t="shared" si="0"/>
        <v>8.1884992482939953</v>
      </c>
    </row>
    <row r="44" spans="1:6">
      <c r="A44" s="25">
        <v>35156</v>
      </c>
      <c r="B44" s="9">
        <v>110.32</v>
      </c>
      <c r="C44" s="10"/>
      <c r="D44" s="11"/>
      <c r="E44" s="11"/>
      <c r="F44" s="26">
        <f t="shared" si="0"/>
        <v>8.310535759630115</v>
      </c>
    </row>
    <row r="45" spans="1:6">
      <c r="A45" s="25">
        <v>35186</v>
      </c>
      <c r="B45" s="9">
        <v>110.57</v>
      </c>
      <c r="C45" s="10"/>
      <c r="D45" s="11"/>
      <c r="E45" s="11"/>
      <c r="F45" s="26">
        <f t="shared" si="0"/>
        <v>8.3293685545893918</v>
      </c>
    </row>
    <row r="46" spans="1:6">
      <c r="A46" s="25">
        <v>35217</v>
      </c>
      <c r="B46" s="9">
        <v>109.74</v>
      </c>
      <c r="C46" s="10"/>
      <c r="D46" s="11"/>
      <c r="E46" s="11"/>
      <c r="F46" s="26">
        <f t="shared" si="0"/>
        <v>8.2668436753245906</v>
      </c>
    </row>
    <row r="47" spans="1:6">
      <c r="A47" s="25">
        <v>35247</v>
      </c>
      <c r="B47" s="9">
        <v>109.61</v>
      </c>
      <c r="C47" s="10"/>
      <c r="D47" s="11"/>
      <c r="E47" s="11"/>
      <c r="F47" s="26">
        <f t="shared" si="0"/>
        <v>8.2570506219457656</v>
      </c>
    </row>
    <row r="48" spans="1:6">
      <c r="A48" s="25">
        <v>35278</v>
      </c>
      <c r="B48" s="9">
        <v>109.27</v>
      </c>
      <c r="C48" s="10"/>
      <c r="D48" s="11"/>
      <c r="E48" s="11"/>
      <c r="F48" s="26">
        <f t="shared" si="0"/>
        <v>8.2314380208011482</v>
      </c>
    </row>
    <row r="49" spans="1:6">
      <c r="A49" s="25">
        <v>35309</v>
      </c>
      <c r="B49" s="9">
        <v>110.52</v>
      </c>
      <c r="C49" s="10"/>
      <c r="D49" s="11"/>
      <c r="E49" s="11"/>
      <c r="F49" s="26">
        <f t="shared" si="0"/>
        <v>8.3256019955975376</v>
      </c>
    </row>
    <row r="50" spans="1:6">
      <c r="A50" s="25">
        <v>35339</v>
      </c>
      <c r="B50" s="9">
        <v>110.97</v>
      </c>
      <c r="C50" s="10"/>
      <c r="D50" s="11"/>
      <c r="E50" s="11"/>
      <c r="F50" s="26">
        <f t="shared" si="0"/>
        <v>8.3595010265242369</v>
      </c>
    </row>
    <row r="51" spans="1:6">
      <c r="A51" s="25">
        <v>35370</v>
      </c>
      <c r="B51" s="9">
        <v>110.1</v>
      </c>
      <c r="C51" s="10"/>
      <c r="D51" s="11"/>
      <c r="E51" s="11"/>
      <c r="F51" s="26">
        <f t="shared" si="0"/>
        <v>8.2939629000659494</v>
      </c>
    </row>
    <row r="52" spans="1:6">
      <c r="A52" s="25">
        <v>35400</v>
      </c>
      <c r="B52" s="9">
        <v>109.95</v>
      </c>
      <c r="C52" s="10"/>
      <c r="D52" s="11"/>
      <c r="E52" s="11"/>
      <c r="F52" s="26">
        <f t="shared" si="0"/>
        <v>8.2826632230903847</v>
      </c>
    </row>
    <row r="53" spans="1:6">
      <c r="A53" s="25">
        <v>35431</v>
      </c>
      <c r="B53" s="9">
        <v>110.35</v>
      </c>
      <c r="C53" s="10"/>
      <c r="D53" s="11"/>
      <c r="E53" s="11"/>
      <c r="F53" s="26">
        <f t="shared" si="0"/>
        <v>8.312795695025228</v>
      </c>
    </row>
    <row r="54" spans="1:6">
      <c r="A54" s="25">
        <v>35462</v>
      </c>
      <c r="B54" s="9">
        <v>110.16</v>
      </c>
      <c r="C54" s="10"/>
      <c r="D54" s="12"/>
      <c r="E54" s="12"/>
      <c r="F54" s="26">
        <f t="shared" si="0"/>
        <v>8.298482770856177</v>
      </c>
    </row>
    <row r="55" spans="1:6">
      <c r="A55" s="25">
        <v>35490</v>
      </c>
      <c r="B55" s="9">
        <v>109.84</v>
      </c>
      <c r="C55" s="10"/>
      <c r="D55" s="11"/>
      <c r="E55" s="11"/>
      <c r="F55" s="26">
        <f t="shared" si="0"/>
        <v>8.274376793308301</v>
      </c>
    </row>
    <row r="56" spans="1:6">
      <c r="A56" s="25">
        <v>35521</v>
      </c>
      <c r="B56" s="9">
        <v>109.36</v>
      </c>
      <c r="C56" s="10"/>
      <c r="D56" s="11"/>
      <c r="E56" s="11"/>
      <c r="F56" s="26">
        <f t="shared" si="0"/>
        <v>8.2382178269864887</v>
      </c>
    </row>
    <row r="57" spans="1:6">
      <c r="A57" s="25">
        <v>35551</v>
      </c>
      <c r="B57" s="9">
        <v>110.05</v>
      </c>
      <c r="C57" s="10"/>
      <c r="D57" s="11"/>
      <c r="E57" s="11"/>
      <c r="F57" s="26">
        <f t="shared" si="0"/>
        <v>8.2901963410740951</v>
      </c>
    </row>
    <row r="58" spans="1:6">
      <c r="A58" s="25">
        <v>35582</v>
      </c>
      <c r="B58" s="9">
        <v>109.61</v>
      </c>
      <c r="C58" s="10"/>
      <c r="D58" s="11"/>
      <c r="E58" s="11"/>
      <c r="F58" s="26">
        <f t="shared" si="0"/>
        <v>8.2570506219457656</v>
      </c>
    </row>
    <row r="59" spans="1:6">
      <c r="A59" s="25">
        <v>35612</v>
      </c>
      <c r="B59" s="9">
        <v>109.13</v>
      </c>
      <c r="C59" s="10"/>
      <c r="D59" s="11"/>
      <c r="E59" s="11"/>
      <c r="F59" s="26">
        <f t="shared" si="0"/>
        <v>8.2208916556239515</v>
      </c>
    </row>
    <row r="60" spans="1:6">
      <c r="A60" s="25">
        <v>35643</v>
      </c>
      <c r="B60" s="9">
        <v>109.88</v>
      </c>
      <c r="C60" s="10"/>
      <c r="D60" s="11"/>
      <c r="E60" s="11"/>
      <c r="F60" s="26">
        <f t="shared" si="0"/>
        <v>8.2773900405017855</v>
      </c>
    </row>
    <row r="61" spans="1:6">
      <c r="A61" s="25">
        <v>35674</v>
      </c>
      <c r="B61" s="9">
        <v>110.02</v>
      </c>
      <c r="C61" s="10"/>
      <c r="D61" s="11"/>
      <c r="E61" s="11"/>
      <c r="F61" s="26">
        <f t="shared" si="0"/>
        <v>8.2879364056789822</v>
      </c>
    </row>
    <row r="62" spans="1:6">
      <c r="A62" s="25">
        <v>35704</v>
      </c>
      <c r="B62" s="9">
        <v>109.89</v>
      </c>
      <c r="C62" s="10"/>
      <c r="D62" s="11"/>
      <c r="E62" s="11"/>
      <c r="F62" s="26">
        <f t="shared" si="0"/>
        <v>8.2781433523001571</v>
      </c>
    </row>
    <row r="63" spans="1:6">
      <c r="A63" s="25">
        <v>35735</v>
      </c>
      <c r="B63" s="9">
        <v>109.66</v>
      </c>
      <c r="C63" s="10"/>
      <c r="D63" s="11"/>
      <c r="E63" s="11"/>
      <c r="F63" s="26">
        <f t="shared" si="0"/>
        <v>8.2608171809376216</v>
      </c>
    </row>
    <row r="64" spans="1:6">
      <c r="A64" s="25">
        <v>35765</v>
      </c>
      <c r="B64" s="9">
        <v>108.94</v>
      </c>
      <c r="C64" s="10"/>
      <c r="D64" s="11"/>
      <c r="E64" s="11"/>
      <c r="F64" s="26">
        <f t="shared" si="0"/>
        <v>8.2065787314549006</v>
      </c>
    </row>
    <row r="65" spans="1:6">
      <c r="A65" s="25">
        <v>35796</v>
      </c>
      <c r="B65" s="9">
        <v>107.56</v>
      </c>
      <c r="C65" s="10"/>
      <c r="D65" s="12"/>
      <c r="E65" s="12"/>
      <c r="F65" s="26">
        <f t="shared" si="0"/>
        <v>8.1026217032796879</v>
      </c>
    </row>
    <row r="66" spans="1:6">
      <c r="A66" s="25">
        <v>35827</v>
      </c>
      <c r="B66" s="9">
        <v>107.94</v>
      </c>
      <c r="C66" s="10"/>
      <c r="D66" s="11"/>
      <c r="E66" s="11"/>
      <c r="F66" s="26">
        <f t="shared" si="0"/>
        <v>8.1312475516177898</v>
      </c>
    </row>
    <row r="67" spans="1:6">
      <c r="A67" s="25">
        <v>35855</v>
      </c>
      <c r="B67" s="9">
        <v>107.66</v>
      </c>
      <c r="C67" s="10"/>
      <c r="D67" s="11"/>
      <c r="E67" s="11"/>
      <c r="F67" s="26">
        <f t="shared" si="0"/>
        <v>8.1101548212633983</v>
      </c>
    </row>
    <row r="68" spans="1:6">
      <c r="A68" s="25">
        <v>35886</v>
      </c>
      <c r="B68" s="9">
        <v>107.75</v>
      </c>
      <c r="C68" s="10"/>
      <c r="D68" s="11"/>
      <c r="E68" s="11"/>
      <c r="F68" s="26">
        <f t="shared" si="0"/>
        <v>8.1169346274487388</v>
      </c>
    </row>
    <row r="69" spans="1:6">
      <c r="A69" s="25">
        <v>35916</v>
      </c>
      <c r="B69" s="9">
        <v>107.53</v>
      </c>
      <c r="C69" s="10"/>
      <c r="D69" s="11"/>
      <c r="E69" s="11"/>
      <c r="F69" s="26">
        <f t="shared" ref="F69:F132" si="1">+$E$292*B69</f>
        <v>8.100361767884575</v>
      </c>
    </row>
    <row r="70" spans="1:6">
      <c r="A70" s="25">
        <v>35947</v>
      </c>
      <c r="B70" s="9">
        <v>107.53</v>
      </c>
      <c r="C70" s="10"/>
      <c r="D70" s="11"/>
      <c r="E70" s="11"/>
      <c r="F70" s="26">
        <f t="shared" si="1"/>
        <v>8.100361767884575</v>
      </c>
    </row>
    <row r="71" spans="1:6">
      <c r="A71" s="25">
        <v>35977</v>
      </c>
      <c r="B71" s="9">
        <v>107.21</v>
      </c>
      <c r="C71" s="10"/>
      <c r="D71" s="11"/>
      <c r="E71" s="11"/>
      <c r="F71" s="26">
        <f t="shared" si="1"/>
        <v>8.0762557903366989</v>
      </c>
    </row>
    <row r="72" spans="1:6">
      <c r="A72" s="25">
        <v>36008</v>
      </c>
      <c r="B72" s="9">
        <v>106.53</v>
      </c>
      <c r="C72" s="10"/>
      <c r="D72" s="11"/>
      <c r="E72" s="11"/>
      <c r="F72" s="26">
        <f t="shared" si="1"/>
        <v>8.0250305880474642</v>
      </c>
    </row>
    <row r="73" spans="1:6">
      <c r="A73" s="25">
        <v>36039</v>
      </c>
      <c r="B73" s="9">
        <v>105.41</v>
      </c>
      <c r="C73" s="10"/>
      <c r="D73" s="11"/>
      <c r="E73" s="11"/>
      <c r="F73" s="26">
        <f t="shared" si="1"/>
        <v>7.9406596666298981</v>
      </c>
    </row>
    <row r="74" spans="1:6">
      <c r="A74" s="25">
        <v>36069</v>
      </c>
      <c r="B74" s="9">
        <v>104.27</v>
      </c>
      <c r="C74" s="10"/>
      <c r="D74" s="11"/>
      <c r="E74" s="11"/>
      <c r="F74" s="26">
        <f t="shared" si="1"/>
        <v>7.8547821216155915</v>
      </c>
    </row>
    <row r="75" spans="1:6">
      <c r="A75" s="25">
        <v>36100</v>
      </c>
      <c r="B75" s="9">
        <v>103.3</v>
      </c>
      <c r="C75" s="10"/>
      <c r="D75" s="11"/>
      <c r="E75" s="11"/>
      <c r="F75" s="26">
        <f t="shared" si="1"/>
        <v>7.7817108771735937</v>
      </c>
    </row>
    <row r="76" spans="1:6">
      <c r="A76" s="25">
        <v>36130</v>
      </c>
      <c r="B76" s="9">
        <v>102.12</v>
      </c>
      <c r="C76" s="10"/>
      <c r="D76" s="11"/>
      <c r="E76" s="11"/>
      <c r="F76" s="26">
        <f t="shared" si="1"/>
        <v>7.6928200849658026</v>
      </c>
    </row>
    <row r="77" spans="1:6">
      <c r="A77" s="25">
        <v>36161</v>
      </c>
      <c r="B77" s="9">
        <v>101.66</v>
      </c>
      <c r="C77" s="10"/>
      <c r="D77" s="11"/>
      <c r="E77" s="11"/>
      <c r="F77" s="26">
        <f t="shared" si="1"/>
        <v>7.6581677422407308</v>
      </c>
    </row>
    <row r="78" spans="1:6">
      <c r="A78" s="25">
        <v>36192</v>
      </c>
      <c r="B78" s="9">
        <v>100.82</v>
      </c>
      <c r="C78" s="10"/>
      <c r="D78" s="12"/>
      <c r="E78" s="12"/>
      <c r="F78" s="26">
        <f t="shared" si="1"/>
        <v>7.5948895511775572</v>
      </c>
    </row>
    <row r="79" spans="1:6">
      <c r="A79" s="25">
        <v>36220</v>
      </c>
      <c r="B79" s="9">
        <v>101.03</v>
      </c>
      <c r="C79" s="10"/>
      <c r="D79" s="11"/>
      <c r="E79" s="11"/>
      <c r="F79" s="26">
        <f t="shared" si="1"/>
        <v>7.6107090989433512</v>
      </c>
    </row>
    <row r="80" spans="1:6">
      <c r="A80" s="25">
        <v>36251</v>
      </c>
      <c r="B80" s="9">
        <v>102.01</v>
      </c>
      <c r="C80" s="10"/>
      <c r="D80" s="11"/>
      <c r="E80" s="11"/>
      <c r="F80" s="26">
        <f t="shared" si="1"/>
        <v>7.6845336551837207</v>
      </c>
    </row>
    <row r="81" spans="1:6">
      <c r="A81" s="25">
        <v>36281</v>
      </c>
      <c r="B81" s="9">
        <v>101.97</v>
      </c>
      <c r="C81" s="10"/>
      <c r="D81" s="11"/>
      <c r="E81" s="11"/>
      <c r="F81" s="26">
        <f t="shared" si="1"/>
        <v>7.6815204079902362</v>
      </c>
    </row>
    <row r="82" spans="1:6">
      <c r="A82" s="25">
        <v>36312</v>
      </c>
      <c r="B82" s="9">
        <v>101.88</v>
      </c>
      <c r="C82" s="10"/>
      <c r="D82" s="11"/>
      <c r="E82" s="11"/>
      <c r="F82" s="26">
        <f t="shared" si="1"/>
        <v>7.6747406018048956</v>
      </c>
    </row>
    <row r="83" spans="1:6">
      <c r="A83" s="25">
        <v>36342</v>
      </c>
      <c r="B83" s="9">
        <v>102.07</v>
      </c>
      <c r="C83" s="10"/>
      <c r="D83" s="11"/>
      <c r="E83" s="11"/>
      <c r="F83" s="26">
        <f t="shared" si="1"/>
        <v>7.6890535259739465</v>
      </c>
    </row>
    <row r="84" spans="1:6">
      <c r="A84" s="25">
        <v>36373</v>
      </c>
      <c r="B84" s="9">
        <v>102.33</v>
      </c>
      <c r="C84" s="10"/>
      <c r="D84" s="11"/>
      <c r="E84" s="11"/>
      <c r="F84" s="26">
        <f t="shared" si="1"/>
        <v>7.7086396327315958</v>
      </c>
    </row>
    <row r="85" spans="1:6">
      <c r="A85" s="25">
        <v>36404</v>
      </c>
      <c r="B85" s="9">
        <v>103.19</v>
      </c>
      <c r="C85" s="10"/>
      <c r="D85" s="11"/>
      <c r="E85" s="11"/>
      <c r="F85" s="26">
        <f t="shared" si="1"/>
        <v>7.7734244473915117</v>
      </c>
    </row>
    <row r="86" spans="1:6">
      <c r="A86" s="25">
        <v>36434</v>
      </c>
      <c r="B86" s="9">
        <v>103.07</v>
      </c>
      <c r="C86" s="10"/>
      <c r="D86" s="11"/>
      <c r="E86" s="11"/>
      <c r="F86" s="26">
        <f t="shared" si="1"/>
        <v>7.7643847058110582</v>
      </c>
    </row>
    <row r="87" spans="1:6">
      <c r="A87" s="25">
        <v>36465</v>
      </c>
      <c r="B87" s="9">
        <v>102.85</v>
      </c>
      <c r="C87" s="10"/>
      <c r="D87" s="11"/>
      <c r="E87" s="11"/>
      <c r="F87" s="26">
        <f t="shared" si="1"/>
        <v>7.7478118462468935</v>
      </c>
    </row>
    <row r="88" spans="1:6">
      <c r="A88" s="25">
        <v>36495</v>
      </c>
      <c r="B88" s="9">
        <v>103.35</v>
      </c>
      <c r="C88" s="10"/>
      <c r="D88" s="11"/>
      <c r="E88" s="11"/>
      <c r="F88" s="26">
        <f t="shared" si="1"/>
        <v>7.7854774361654489</v>
      </c>
    </row>
    <row r="89" spans="1:6">
      <c r="A89" s="25">
        <v>36526</v>
      </c>
      <c r="B89" s="9">
        <v>104.59</v>
      </c>
      <c r="C89" s="10"/>
      <c r="D89" s="12"/>
      <c r="E89" s="12"/>
      <c r="F89" s="26">
        <f t="shared" si="1"/>
        <v>7.8788880991634676</v>
      </c>
    </row>
    <row r="90" spans="1:6">
      <c r="A90" s="25">
        <v>36557</v>
      </c>
      <c r="B90" s="9">
        <v>105.5</v>
      </c>
      <c r="C90" s="10"/>
      <c r="D90" s="11"/>
      <c r="E90" s="11"/>
      <c r="F90" s="26">
        <f t="shared" si="1"/>
        <v>7.9474394728152387</v>
      </c>
    </row>
    <row r="91" spans="1:6">
      <c r="A91" s="25">
        <v>36586</v>
      </c>
      <c r="B91" s="9">
        <v>106.04</v>
      </c>
      <c r="C91" s="10"/>
      <c r="D91" s="11"/>
      <c r="E91" s="11"/>
      <c r="F91" s="26">
        <f t="shared" si="1"/>
        <v>7.9881183099272794</v>
      </c>
    </row>
    <row r="92" spans="1:6">
      <c r="A92" s="25">
        <v>36617</v>
      </c>
      <c r="B92" s="9">
        <v>104.75</v>
      </c>
      <c r="C92" s="10"/>
      <c r="D92" s="11"/>
      <c r="E92" s="11"/>
      <c r="F92" s="26">
        <f t="shared" si="1"/>
        <v>7.8909410879374056</v>
      </c>
    </row>
    <row r="93" spans="1:6">
      <c r="A93" s="25">
        <v>36647</v>
      </c>
      <c r="B93" s="9">
        <v>105.85</v>
      </c>
      <c r="C93" s="10"/>
      <c r="D93" s="11"/>
      <c r="E93" s="11"/>
      <c r="F93" s="26">
        <f t="shared" si="1"/>
        <v>7.9738053857582276</v>
      </c>
    </row>
    <row r="94" spans="1:6">
      <c r="A94" s="25">
        <v>36678</v>
      </c>
      <c r="B94" s="9">
        <v>106.41</v>
      </c>
      <c r="C94" s="10"/>
      <c r="D94" s="11"/>
      <c r="E94" s="11"/>
      <c r="F94" s="26">
        <f t="shared" si="1"/>
        <v>8.0159908464670089</v>
      </c>
    </row>
    <row r="95" spans="1:6">
      <c r="A95" s="25">
        <v>36708</v>
      </c>
      <c r="B95" s="9">
        <v>106.26</v>
      </c>
      <c r="C95" s="10"/>
      <c r="D95" s="11"/>
      <c r="E95" s="11"/>
      <c r="F95" s="26">
        <f t="shared" si="1"/>
        <v>8.0046911694914442</v>
      </c>
    </row>
    <row r="96" spans="1:6">
      <c r="A96" s="25">
        <v>36739</v>
      </c>
      <c r="B96" s="9">
        <v>106.45</v>
      </c>
      <c r="C96" s="10"/>
      <c r="D96" s="11"/>
      <c r="E96" s="11"/>
      <c r="F96" s="26">
        <f t="shared" si="1"/>
        <v>8.0190040936604952</v>
      </c>
    </row>
    <row r="97" spans="1:6">
      <c r="A97" s="25">
        <v>36770</v>
      </c>
      <c r="B97" s="9">
        <v>107.74</v>
      </c>
      <c r="C97" s="10"/>
      <c r="D97" s="11"/>
      <c r="E97" s="11"/>
      <c r="F97" s="26">
        <f t="shared" si="1"/>
        <v>8.1161813156503673</v>
      </c>
    </row>
    <row r="98" spans="1:6">
      <c r="A98" s="25">
        <v>36800</v>
      </c>
      <c r="B98" s="9">
        <v>107.96</v>
      </c>
      <c r="C98" s="10"/>
      <c r="D98" s="11"/>
      <c r="E98" s="11"/>
      <c r="F98" s="26">
        <f t="shared" si="1"/>
        <v>8.1327541752145311</v>
      </c>
    </row>
    <row r="99" spans="1:6">
      <c r="A99" s="25">
        <v>36831</v>
      </c>
      <c r="B99" s="9">
        <v>107.83</v>
      </c>
      <c r="C99" s="10"/>
      <c r="D99" s="11"/>
      <c r="E99" s="11"/>
      <c r="F99" s="26">
        <f t="shared" si="1"/>
        <v>8.1229611218357078</v>
      </c>
    </row>
    <row r="100" spans="1:6">
      <c r="A100" s="25">
        <v>36861</v>
      </c>
      <c r="B100" s="9">
        <v>105.83</v>
      </c>
      <c r="C100" s="10"/>
      <c r="D100" s="11"/>
      <c r="E100" s="11"/>
      <c r="F100" s="26">
        <f t="shared" si="1"/>
        <v>7.9722987621614854</v>
      </c>
    </row>
    <row r="101" spans="1:6">
      <c r="A101" s="25">
        <v>36892</v>
      </c>
      <c r="B101" s="9">
        <v>105.87</v>
      </c>
      <c r="C101" s="10"/>
      <c r="D101" s="11"/>
      <c r="E101" s="11"/>
      <c r="F101" s="26">
        <f t="shared" si="1"/>
        <v>7.9753120093549699</v>
      </c>
    </row>
    <row r="102" spans="1:6">
      <c r="A102" s="25">
        <v>36923</v>
      </c>
      <c r="B102" s="9">
        <v>105.99</v>
      </c>
      <c r="C102" s="10"/>
      <c r="D102" s="12"/>
      <c r="E102" s="12"/>
      <c r="F102" s="26">
        <f t="shared" si="1"/>
        <v>7.9843517509354225</v>
      </c>
    </row>
    <row r="103" spans="1:6">
      <c r="A103" s="25">
        <v>36951</v>
      </c>
      <c r="B103" s="9">
        <v>105.29</v>
      </c>
      <c r="C103" s="10"/>
      <c r="D103" s="11"/>
      <c r="E103" s="11"/>
      <c r="F103" s="26">
        <f t="shared" si="1"/>
        <v>7.9316199250494455</v>
      </c>
    </row>
    <row r="104" spans="1:6">
      <c r="A104" s="25">
        <v>36982</v>
      </c>
      <c r="B104" s="9">
        <v>105.09</v>
      </c>
      <c r="C104" s="10"/>
      <c r="D104" s="11"/>
      <c r="E104" s="11"/>
      <c r="F104" s="26">
        <f t="shared" si="1"/>
        <v>7.9165536890820229</v>
      </c>
    </row>
    <row r="105" spans="1:6">
      <c r="A105" s="25">
        <v>37012</v>
      </c>
      <c r="B105" s="9">
        <v>105.17</v>
      </c>
      <c r="C105" s="10"/>
      <c r="D105" s="11"/>
      <c r="E105" s="11"/>
      <c r="F105" s="26">
        <f t="shared" si="1"/>
        <v>7.922580183468992</v>
      </c>
    </row>
    <row r="106" spans="1:6">
      <c r="A106" s="25">
        <v>37043</v>
      </c>
      <c r="B106" s="9">
        <v>104.7</v>
      </c>
      <c r="C106" s="10"/>
      <c r="D106" s="11"/>
      <c r="E106" s="11"/>
      <c r="F106" s="26">
        <f t="shared" si="1"/>
        <v>7.8871745289455495</v>
      </c>
    </row>
    <row r="107" spans="1:6">
      <c r="A107" s="25">
        <v>37073</v>
      </c>
      <c r="B107" s="9">
        <v>104.33</v>
      </c>
      <c r="C107" s="10"/>
      <c r="D107" s="11"/>
      <c r="E107" s="11"/>
      <c r="F107" s="26">
        <f t="shared" si="1"/>
        <v>7.8593019924058183</v>
      </c>
    </row>
    <row r="108" spans="1:6">
      <c r="A108" s="25">
        <v>37104</v>
      </c>
      <c r="B108" s="9">
        <v>103.82</v>
      </c>
      <c r="C108" s="10"/>
      <c r="D108" s="11"/>
      <c r="E108" s="11"/>
      <c r="F108" s="26">
        <f t="shared" si="1"/>
        <v>7.8208830906888913</v>
      </c>
    </row>
    <row r="109" spans="1:6">
      <c r="A109" s="25">
        <v>37135</v>
      </c>
      <c r="B109" s="9">
        <v>103.37</v>
      </c>
      <c r="C109" s="10"/>
      <c r="D109" s="11"/>
      <c r="E109" s="11"/>
      <c r="F109" s="26">
        <f t="shared" si="1"/>
        <v>7.786984059762192</v>
      </c>
    </row>
    <row r="110" spans="1:6">
      <c r="A110" s="25">
        <v>37165</v>
      </c>
      <c r="B110" s="9">
        <v>101.82</v>
      </c>
      <c r="C110" s="10"/>
      <c r="D110" s="11"/>
      <c r="E110" s="11"/>
      <c r="F110" s="26">
        <f t="shared" si="1"/>
        <v>7.6702207310146688</v>
      </c>
    </row>
    <row r="111" spans="1:6">
      <c r="A111" s="25">
        <v>37196</v>
      </c>
      <c r="B111" s="9">
        <v>100.4</v>
      </c>
      <c r="C111" s="10"/>
      <c r="D111" s="11"/>
      <c r="E111" s="11"/>
      <c r="F111" s="26">
        <f t="shared" si="1"/>
        <v>7.5632504556459716</v>
      </c>
    </row>
    <row r="112" spans="1:6">
      <c r="A112" s="25">
        <v>37226</v>
      </c>
      <c r="B112" s="9">
        <v>100.22</v>
      </c>
      <c r="C112" s="10"/>
      <c r="D112" s="11"/>
      <c r="E112" s="11"/>
      <c r="F112" s="26">
        <f t="shared" si="1"/>
        <v>7.5496908432752914</v>
      </c>
    </row>
    <row r="113" spans="1:6">
      <c r="A113" s="25">
        <v>37257</v>
      </c>
      <c r="B113" s="9">
        <v>106.6</v>
      </c>
      <c r="C113" s="10"/>
      <c r="D113" s="12"/>
      <c r="E113" s="12"/>
      <c r="F113" s="26">
        <f t="shared" si="1"/>
        <v>8.0303037706360598</v>
      </c>
    </row>
    <row r="114" spans="1:6">
      <c r="A114" s="25">
        <v>37288</v>
      </c>
      <c r="B114" s="9">
        <v>119.74</v>
      </c>
      <c r="C114" s="10"/>
      <c r="D114" s="11"/>
      <c r="E114" s="11"/>
      <c r="F114" s="26">
        <f t="shared" si="1"/>
        <v>9.0201554736957021</v>
      </c>
    </row>
    <row r="115" spans="1:6">
      <c r="A115" s="25">
        <v>37316</v>
      </c>
      <c r="B115" s="9">
        <v>134.80000000000001</v>
      </c>
      <c r="C115" s="10"/>
      <c r="D115" s="11"/>
      <c r="E115" s="11"/>
      <c r="F115" s="26">
        <f t="shared" si="1"/>
        <v>10.154643042042599</v>
      </c>
    </row>
    <row r="116" spans="1:6">
      <c r="A116" s="25">
        <v>37347</v>
      </c>
      <c r="B116" s="9">
        <v>161.63999999999999</v>
      </c>
      <c r="C116" s="10"/>
      <c r="D116" s="11"/>
      <c r="E116" s="11"/>
      <c r="F116" s="26">
        <f t="shared" si="1"/>
        <v>12.176531908870665</v>
      </c>
    </row>
    <row r="117" spans="1:6">
      <c r="A117" s="25">
        <v>37377</v>
      </c>
      <c r="B117" s="9">
        <v>181.57</v>
      </c>
      <c r="C117" s="10"/>
      <c r="D117" s="11"/>
      <c r="E117" s="11"/>
      <c r="F117" s="26">
        <f t="shared" si="1"/>
        <v>13.677882323024292</v>
      </c>
    </row>
    <row r="118" spans="1:6">
      <c r="A118" s="25">
        <v>37408</v>
      </c>
      <c r="B118" s="9">
        <v>197.08</v>
      </c>
      <c r="C118" s="10"/>
      <c r="D118" s="11"/>
      <c r="E118" s="11"/>
      <c r="F118" s="26">
        <f t="shared" si="1"/>
        <v>14.84626892229789</v>
      </c>
    </row>
    <row r="119" spans="1:6">
      <c r="A119" s="25">
        <v>37438</v>
      </c>
      <c r="B119" s="9">
        <v>206.24</v>
      </c>
      <c r="C119" s="10"/>
      <c r="D119" s="11"/>
      <c r="E119" s="11"/>
      <c r="F119" s="26">
        <f t="shared" si="1"/>
        <v>15.536302529605829</v>
      </c>
    </row>
    <row r="120" spans="1:6">
      <c r="A120" s="25">
        <v>37469</v>
      </c>
      <c r="B120" s="9">
        <v>216.64</v>
      </c>
      <c r="C120" s="10"/>
      <c r="D120" s="11"/>
      <c r="E120" s="11"/>
      <c r="F120" s="26">
        <f t="shared" si="1"/>
        <v>16.319746799911783</v>
      </c>
    </row>
    <row r="121" spans="1:6">
      <c r="A121" s="25">
        <v>37500</v>
      </c>
      <c r="B121" s="9">
        <v>221.92</v>
      </c>
      <c r="C121" s="10"/>
      <c r="D121" s="11"/>
      <c r="E121" s="11"/>
      <c r="F121" s="26">
        <f t="shared" si="1"/>
        <v>16.717495429451731</v>
      </c>
    </row>
    <row r="122" spans="1:6">
      <c r="A122" s="25">
        <v>37530</v>
      </c>
      <c r="B122" s="9">
        <v>223.02</v>
      </c>
      <c r="C122" s="10"/>
      <c r="D122" s="11"/>
      <c r="E122" s="11"/>
      <c r="F122" s="26">
        <f t="shared" si="1"/>
        <v>16.800359727272557</v>
      </c>
    </row>
    <row r="123" spans="1:6">
      <c r="A123" s="25">
        <v>37561</v>
      </c>
      <c r="B123" s="9">
        <v>219.32</v>
      </c>
      <c r="C123" s="10"/>
      <c r="D123" s="11"/>
      <c r="E123" s="11"/>
      <c r="F123" s="26">
        <f t="shared" si="1"/>
        <v>16.521634361875243</v>
      </c>
    </row>
    <row r="124" spans="1:6">
      <c r="A124" s="25">
        <v>37591</v>
      </c>
      <c r="B124" s="9">
        <v>218.44</v>
      </c>
      <c r="C124" s="10"/>
      <c r="D124" s="11"/>
      <c r="E124" s="11"/>
      <c r="F124" s="26">
        <f t="shared" si="1"/>
        <v>16.455342923618584</v>
      </c>
    </row>
    <row r="125" spans="1:6">
      <c r="A125" s="25">
        <v>37622</v>
      </c>
      <c r="B125" s="9">
        <v>219.36</v>
      </c>
      <c r="C125" s="10"/>
      <c r="D125" s="11"/>
      <c r="E125" s="11"/>
      <c r="F125" s="26">
        <f t="shared" si="1"/>
        <v>16.52464760906873</v>
      </c>
    </row>
    <row r="126" spans="1:6">
      <c r="A126" s="25">
        <v>37653</v>
      </c>
      <c r="B126" s="9">
        <v>220.21</v>
      </c>
      <c r="C126" s="10"/>
      <c r="D126" s="13"/>
      <c r="E126" s="13"/>
      <c r="F126" s="26">
        <f t="shared" si="1"/>
        <v>16.588679111930272</v>
      </c>
    </row>
    <row r="127" spans="1:6">
      <c r="A127" s="25">
        <v>37681</v>
      </c>
      <c r="B127" s="9">
        <v>218.7</v>
      </c>
      <c r="C127" s="10"/>
      <c r="D127" s="11"/>
      <c r="E127" s="11"/>
      <c r="F127" s="26">
        <f t="shared" si="1"/>
        <v>16.474929030376234</v>
      </c>
    </row>
    <row r="128" spans="1:6">
      <c r="A128" s="25">
        <v>37712</v>
      </c>
      <c r="B128" s="9">
        <v>214.7</v>
      </c>
      <c r="C128" s="10"/>
      <c r="D128" s="11"/>
      <c r="E128" s="11"/>
      <c r="F128" s="26">
        <f t="shared" si="1"/>
        <v>16.173604311027788</v>
      </c>
    </row>
    <row r="129" spans="1:6">
      <c r="A129" s="25">
        <v>37742</v>
      </c>
      <c r="B129" s="9">
        <v>213.33</v>
      </c>
      <c r="C129" s="10"/>
      <c r="D129" s="11"/>
      <c r="E129" s="11"/>
      <c r="F129" s="26">
        <f t="shared" si="1"/>
        <v>16.070400594650948</v>
      </c>
    </row>
    <row r="130" spans="1:6">
      <c r="A130" s="25">
        <v>37773</v>
      </c>
      <c r="B130" s="9">
        <v>213.04</v>
      </c>
      <c r="C130" s="10"/>
      <c r="D130" s="11"/>
      <c r="E130" s="11"/>
      <c r="F130" s="26">
        <f t="shared" si="1"/>
        <v>16.048554552498185</v>
      </c>
    </row>
    <row r="131" spans="1:6">
      <c r="A131" s="25">
        <v>37803</v>
      </c>
      <c r="B131" s="9">
        <v>212.96</v>
      </c>
      <c r="C131" s="10"/>
      <c r="D131" s="11"/>
      <c r="E131" s="11"/>
      <c r="F131" s="26">
        <f t="shared" si="1"/>
        <v>16.042528058111216</v>
      </c>
    </row>
    <row r="132" spans="1:6">
      <c r="A132" s="25">
        <v>37834</v>
      </c>
      <c r="B132" s="9">
        <v>215.87</v>
      </c>
      <c r="C132" s="10"/>
      <c r="D132" s="11"/>
      <c r="E132" s="11"/>
      <c r="F132" s="26">
        <f t="shared" si="1"/>
        <v>16.26174179143721</v>
      </c>
    </row>
    <row r="133" spans="1:6">
      <c r="A133" s="27">
        <v>37865</v>
      </c>
      <c r="B133" s="9">
        <v>215.5</v>
      </c>
      <c r="C133" s="10"/>
      <c r="D133" s="11"/>
      <c r="E133" s="11"/>
      <c r="F133" s="26">
        <f t="shared" ref="F133:F196" si="2">+$E$292*B133</f>
        <v>16.233869254897478</v>
      </c>
    </row>
    <row r="134" spans="1:6">
      <c r="A134" s="27">
        <v>37895</v>
      </c>
      <c r="B134" s="9">
        <v>216.65</v>
      </c>
      <c r="C134" s="10"/>
      <c r="D134" s="11"/>
      <c r="E134" s="11"/>
      <c r="F134" s="26">
        <f t="shared" si="2"/>
        <v>16.320500111710157</v>
      </c>
    </row>
    <row r="135" spans="1:6">
      <c r="A135" s="27">
        <v>37926</v>
      </c>
      <c r="B135" s="9">
        <v>218.9</v>
      </c>
      <c r="C135" s="10"/>
      <c r="D135" s="11"/>
      <c r="E135" s="11"/>
      <c r="F135" s="26">
        <f t="shared" si="2"/>
        <v>16.489995266343655</v>
      </c>
    </row>
    <row r="136" spans="1:6">
      <c r="A136" s="27">
        <v>37956</v>
      </c>
      <c r="B136" s="9">
        <v>222.71</v>
      </c>
      <c r="C136" s="10"/>
      <c r="D136" s="11"/>
      <c r="E136" s="11"/>
      <c r="F136" s="26">
        <f t="shared" si="2"/>
        <v>16.777007061523051</v>
      </c>
    </row>
    <row r="137" spans="1:6">
      <c r="A137" s="27">
        <v>37987</v>
      </c>
      <c r="B137" s="9">
        <v>221.96</v>
      </c>
      <c r="C137" s="10"/>
      <c r="D137" s="11"/>
      <c r="E137" s="11"/>
      <c r="F137" s="26">
        <f t="shared" si="2"/>
        <v>16.720508676645217</v>
      </c>
    </row>
    <row r="138" spans="1:6">
      <c r="A138" s="27">
        <v>38018</v>
      </c>
      <c r="B138" s="9">
        <v>225.05</v>
      </c>
      <c r="C138" s="10"/>
      <c r="D138" s="11"/>
      <c r="E138" s="11"/>
      <c r="F138" s="26">
        <f t="shared" si="2"/>
        <v>16.953282022341892</v>
      </c>
    </row>
    <row r="139" spans="1:6">
      <c r="A139" s="27">
        <v>38047</v>
      </c>
      <c r="B139" s="9">
        <v>226.03</v>
      </c>
      <c r="C139" s="10"/>
      <c r="D139" s="11"/>
      <c r="E139" s="11"/>
      <c r="F139" s="26">
        <f t="shared" si="2"/>
        <v>17.027106578582259</v>
      </c>
    </row>
    <row r="140" spans="1:6">
      <c r="A140" s="27">
        <v>38078</v>
      </c>
      <c r="B140" s="9">
        <v>227.84</v>
      </c>
      <c r="C140" s="10"/>
      <c r="D140" s="11"/>
      <c r="E140" s="11"/>
      <c r="F140" s="26">
        <f t="shared" si="2"/>
        <v>17.16345601408743</v>
      </c>
    </row>
    <row r="141" spans="1:6">
      <c r="A141" s="27">
        <v>38108</v>
      </c>
      <c r="B141" s="9">
        <v>230.77</v>
      </c>
      <c r="C141" s="10"/>
      <c r="D141" s="11"/>
      <c r="E141" s="11"/>
      <c r="F141" s="26">
        <f t="shared" si="2"/>
        <v>17.384176371010167</v>
      </c>
    </row>
    <row r="142" spans="1:6">
      <c r="A142" s="27">
        <v>38139</v>
      </c>
      <c r="B142" s="9">
        <v>231.29</v>
      </c>
      <c r="C142" s="10"/>
      <c r="D142" s="11"/>
      <c r="E142" s="11"/>
      <c r="F142" s="26">
        <f t="shared" si="2"/>
        <v>17.423348584525463</v>
      </c>
    </row>
    <row r="143" spans="1:6">
      <c r="A143" s="27">
        <v>38169</v>
      </c>
      <c r="B143" s="9">
        <v>233.41</v>
      </c>
      <c r="C143" s="10"/>
      <c r="D143" s="11"/>
      <c r="E143" s="11"/>
      <c r="F143" s="26">
        <f t="shared" si="2"/>
        <v>17.58305068578014</v>
      </c>
    </row>
    <row r="144" spans="1:6">
      <c r="A144" s="27">
        <v>38200</v>
      </c>
      <c r="B144" s="9">
        <v>239.06</v>
      </c>
      <c r="C144" s="10"/>
      <c r="D144" s="11"/>
      <c r="E144" s="11"/>
      <c r="F144" s="26">
        <f t="shared" si="2"/>
        <v>18.00867185185982</v>
      </c>
    </row>
    <row r="145" spans="1:6">
      <c r="A145" s="27">
        <v>38231</v>
      </c>
      <c r="B145" s="9">
        <v>239.62</v>
      </c>
      <c r="C145" s="10"/>
      <c r="D145" s="11"/>
      <c r="E145" s="11"/>
      <c r="F145" s="26">
        <f t="shared" si="2"/>
        <v>18.050857312568603</v>
      </c>
    </row>
    <row r="146" spans="1:6">
      <c r="A146" s="27">
        <v>38261</v>
      </c>
      <c r="B146" s="9">
        <v>241.02</v>
      </c>
      <c r="C146" s="10"/>
      <c r="D146" s="11"/>
      <c r="E146" s="11"/>
      <c r="F146" s="26">
        <f t="shared" si="2"/>
        <v>18.156320964340559</v>
      </c>
    </row>
    <row r="147" spans="1:6">
      <c r="A147" s="27">
        <v>38292</v>
      </c>
      <c r="B147" s="9">
        <v>238.15</v>
      </c>
      <c r="C147" s="10"/>
      <c r="D147" s="11"/>
      <c r="E147" s="11"/>
      <c r="F147" s="26">
        <f t="shared" si="2"/>
        <v>17.940120478208048</v>
      </c>
    </row>
    <row r="148" spans="1:6">
      <c r="A148" s="27">
        <v>38322</v>
      </c>
      <c r="B148" s="9">
        <v>240.23</v>
      </c>
      <c r="C148" s="10"/>
      <c r="D148" s="11"/>
      <c r="E148" s="11"/>
      <c r="F148" s="26">
        <f t="shared" si="2"/>
        <v>18.096809332269238</v>
      </c>
    </row>
    <row r="149" spans="1:6">
      <c r="A149" s="27">
        <v>38353</v>
      </c>
      <c r="B149" s="9">
        <v>237.93</v>
      </c>
      <c r="C149" s="10"/>
      <c r="D149" s="11"/>
      <c r="E149" s="11"/>
      <c r="F149" s="26">
        <f t="shared" si="2"/>
        <v>17.923547618643884</v>
      </c>
    </row>
    <row r="150" spans="1:6">
      <c r="A150" s="27">
        <v>38384</v>
      </c>
      <c r="B150" s="9">
        <v>240.46</v>
      </c>
      <c r="C150" s="10"/>
      <c r="D150" s="11"/>
      <c r="E150" s="11"/>
      <c r="F150" s="26">
        <f t="shared" si="2"/>
        <v>18.114135503631775</v>
      </c>
    </row>
    <row r="151" spans="1:6">
      <c r="A151" s="27">
        <v>38412</v>
      </c>
      <c r="B151" s="9">
        <v>245.2</v>
      </c>
      <c r="C151" s="10"/>
      <c r="D151" s="11"/>
      <c r="E151" s="11"/>
      <c r="F151" s="26">
        <f t="shared" si="2"/>
        <v>18.471205296059683</v>
      </c>
    </row>
    <row r="152" spans="1:6">
      <c r="A152" s="27">
        <v>38443</v>
      </c>
      <c r="B152" s="9">
        <v>248.78</v>
      </c>
      <c r="C152" s="10"/>
      <c r="D152" s="11"/>
      <c r="E152" s="11"/>
      <c r="F152" s="26">
        <f t="shared" si="2"/>
        <v>18.740890919876541</v>
      </c>
    </row>
    <row r="153" spans="1:6">
      <c r="A153" s="27">
        <v>38473</v>
      </c>
      <c r="B153" s="9">
        <v>248.6</v>
      </c>
      <c r="C153" s="10"/>
      <c r="D153" s="11"/>
      <c r="E153" s="11"/>
      <c r="F153" s="26">
        <f t="shared" si="2"/>
        <v>18.72733130750586</v>
      </c>
    </row>
    <row r="154" spans="1:6">
      <c r="A154" s="27">
        <v>38504</v>
      </c>
      <c r="B154" s="9">
        <v>249.19</v>
      </c>
      <c r="C154" s="10"/>
      <c r="D154" s="11"/>
      <c r="E154" s="11"/>
      <c r="F154" s="26">
        <f t="shared" si="2"/>
        <v>18.771776703609756</v>
      </c>
    </row>
    <row r="155" spans="1:6">
      <c r="A155" s="27">
        <v>38534</v>
      </c>
      <c r="B155" s="9">
        <v>252.31</v>
      </c>
      <c r="C155" s="10"/>
      <c r="D155" s="11"/>
      <c r="E155" s="11"/>
      <c r="F155" s="26">
        <f t="shared" si="2"/>
        <v>19.006809984701544</v>
      </c>
    </row>
    <row r="156" spans="1:6">
      <c r="A156" s="27">
        <v>38565</v>
      </c>
      <c r="B156" s="9">
        <v>255.46</v>
      </c>
      <c r="C156" s="10"/>
      <c r="D156" s="11"/>
      <c r="E156" s="11"/>
      <c r="F156" s="26">
        <f t="shared" si="2"/>
        <v>19.244103201188445</v>
      </c>
    </row>
    <row r="157" spans="1:6">
      <c r="A157" s="27">
        <v>38596</v>
      </c>
      <c r="B157" s="9">
        <v>260.29000000000002</v>
      </c>
      <c r="C157" s="10"/>
      <c r="D157" s="11"/>
      <c r="E157" s="11"/>
      <c r="F157" s="26">
        <f t="shared" si="2"/>
        <v>19.607952799801694</v>
      </c>
    </row>
    <row r="158" spans="1:6">
      <c r="A158" s="27">
        <v>38626</v>
      </c>
      <c r="B158" s="9">
        <v>263.22000000000003</v>
      </c>
      <c r="C158" s="10"/>
      <c r="D158" s="11"/>
      <c r="E158" s="11"/>
      <c r="F158" s="26">
        <f t="shared" si="2"/>
        <v>19.828673156724431</v>
      </c>
    </row>
    <row r="159" spans="1:6">
      <c r="A159" s="27">
        <v>38657</v>
      </c>
      <c r="B159" s="9">
        <v>263.43</v>
      </c>
      <c r="C159" s="10"/>
      <c r="D159" s="11"/>
      <c r="E159" s="11"/>
      <c r="F159" s="26">
        <f t="shared" si="2"/>
        <v>19.844492704490222</v>
      </c>
    </row>
    <row r="160" spans="1:6">
      <c r="A160" s="27">
        <v>38687</v>
      </c>
      <c r="B160" s="14">
        <v>265.79000000000002</v>
      </c>
      <c r="C160" s="10"/>
      <c r="D160" s="11"/>
      <c r="E160" s="11"/>
      <c r="F160" s="26">
        <f t="shared" si="2"/>
        <v>20.022274288905805</v>
      </c>
    </row>
    <row r="161" spans="1:6">
      <c r="A161" s="27">
        <v>38718</v>
      </c>
      <c r="B161" s="14">
        <v>269.39999999999998</v>
      </c>
      <c r="C161" s="10"/>
      <c r="D161" s="11"/>
      <c r="E161" s="11"/>
      <c r="F161" s="26">
        <f t="shared" si="2"/>
        <v>20.294219848117773</v>
      </c>
    </row>
    <row r="162" spans="1:6">
      <c r="A162" s="27">
        <v>38749</v>
      </c>
      <c r="B162" s="9">
        <v>273.66000000000003</v>
      </c>
      <c r="C162" s="10"/>
      <c r="D162" s="11"/>
      <c r="E162" s="11"/>
      <c r="F162" s="26">
        <f t="shared" si="2"/>
        <v>20.61513067422387</v>
      </c>
    </row>
    <row r="163" spans="1:6">
      <c r="A163" s="27">
        <v>38777</v>
      </c>
      <c r="B163" s="9">
        <v>271.95999999999998</v>
      </c>
      <c r="C163" s="10"/>
      <c r="D163" s="11"/>
      <c r="E163" s="11"/>
      <c r="F163" s="26">
        <f t="shared" si="2"/>
        <v>20.487067668500778</v>
      </c>
    </row>
    <row r="164" spans="1:6">
      <c r="A164" s="27">
        <v>38808</v>
      </c>
      <c r="B164" s="9">
        <v>275.89999999999998</v>
      </c>
      <c r="C164" s="10"/>
      <c r="D164" s="11"/>
      <c r="E164" s="11"/>
      <c r="F164" s="26">
        <f t="shared" si="2"/>
        <v>20.783872517058995</v>
      </c>
    </row>
    <row r="165" spans="1:6">
      <c r="A165" s="27">
        <v>38838</v>
      </c>
      <c r="B165" s="9">
        <v>277</v>
      </c>
      <c r="C165" s="10"/>
      <c r="D165" s="11"/>
      <c r="E165" s="11"/>
      <c r="F165" s="26">
        <f t="shared" si="2"/>
        <v>20.866736814879822</v>
      </c>
    </row>
    <row r="166" spans="1:6">
      <c r="A166" s="27">
        <v>38869</v>
      </c>
      <c r="B166" s="9">
        <v>279.23</v>
      </c>
      <c r="C166" s="10"/>
      <c r="D166" s="11"/>
      <c r="E166" s="11"/>
      <c r="F166" s="26">
        <f t="shared" si="2"/>
        <v>21.034725345916581</v>
      </c>
    </row>
    <row r="167" spans="1:6">
      <c r="A167" s="27">
        <v>38899</v>
      </c>
      <c r="B167" s="9">
        <v>281.22000000000003</v>
      </c>
      <c r="C167" s="10"/>
      <c r="D167" s="11"/>
      <c r="E167" s="11"/>
      <c r="F167" s="26">
        <f t="shared" si="2"/>
        <v>21.184634393792432</v>
      </c>
    </row>
    <row r="168" spans="1:6">
      <c r="A168" s="27">
        <v>38930</v>
      </c>
      <c r="B168" s="9">
        <v>283.02999999999997</v>
      </c>
      <c r="C168" s="10"/>
      <c r="D168" s="11"/>
      <c r="E168" s="11"/>
      <c r="F168" s="26">
        <f t="shared" si="2"/>
        <v>21.320983829297599</v>
      </c>
    </row>
    <row r="169" spans="1:6">
      <c r="A169" s="27">
        <v>38961</v>
      </c>
      <c r="B169" s="9">
        <v>282.29000000000002</v>
      </c>
      <c r="C169" s="10"/>
      <c r="D169" s="11"/>
      <c r="E169" s="11"/>
      <c r="F169" s="26">
        <f t="shared" si="2"/>
        <v>21.265238756218142</v>
      </c>
    </row>
    <row r="170" spans="1:6">
      <c r="A170" s="27">
        <v>38991</v>
      </c>
      <c r="B170" s="9">
        <v>283.45999999999998</v>
      </c>
      <c r="C170" s="10"/>
      <c r="D170" s="11"/>
      <c r="E170" s="11"/>
      <c r="F170" s="26">
        <f t="shared" si="2"/>
        <v>21.353376236627557</v>
      </c>
    </row>
    <row r="171" spans="1:6">
      <c r="A171" s="27">
        <v>39022</v>
      </c>
      <c r="B171" s="9">
        <v>283.73</v>
      </c>
      <c r="C171" s="10"/>
      <c r="D171" s="11"/>
      <c r="E171" s="11"/>
      <c r="F171" s="26">
        <f t="shared" si="2"/>
        <v>21.373715655183581</v>
      </c>
    </row>
    <row r="172" spans="1:6">
      <c r="A172" s="27">
        <v>39052</v>
      </c>
      <c r="B172" s="9">
        <v>284.85000000000002</v>
      </c>
      <c r="C172" s="10"/>
      <c r="D172" s="11"/>
      <c r="E172" s="11"/>
      <c r="F172" s="26">
        <f t="shared" si="2"/>
        <v>21.458086576601147</v>
      </c>
    </row>
    <row r="173" spans="1:6">
      <c r="A173" s="27">
        <v>39083</v>
      </c>
      <c r="B173" s="9">
        <v>285.85000000000002</v>
      </c>
      <c r="C173" s="10"/>
      <c r="D173" s="11"/>
      <c r="E173" s="11"/>
      <c r="F173" s="26">
        <f t="shared" si="2"/>
        <v>21.533417756438258</v>
      </c>
    </row>
    <row r="174" spans="1:6">
      <c r="A174" s="27">
        <v>39114</v>
      </c>
      <c r="B174" s="9">
        <v>288.22000000000003</v>
      </c>
      <c r="C174" s="10"/>
      <c r="D174" s="11"/>
      <c r="E174" s="11"/>
      <c r="F174" s="26">
        <f t="shared" si="2"/>
        <v>21.711952652652212</v>
      </c>
    </row>
    <row r="175" spans="1:6">
      <c r="A175" s="27">
        <v>39142</v>
      </c>
      <c r="B175" s="9">
        <v>290.02</v>
      </c>
      <c r="C175" s="10"/>
      <c r="D175" s="11"/>
      <c r="E175" s="11"/>
      <c r="F175" s="26">
        <f t="shared" si="2"/>
        <v>21.847548776359009</v>
      </c>
    </row>
    <row r="176" spans="1:6">
      <c r="A176" s="27">
        <v>39173</v>
      </c>
      <c r="B176" s="9">
        <v>295.04000000000002</v>
      </c>
      <c r="C176" s="10"/>
      <c r="D176" s="11"/>
      <c r="E176" s="11"/>
      <c r="F176" s="26">
        <f t="shared" si="2"/>
        <v>22.225711299141309</v>
      </c>
    </row>
    <row r="177" spans="1:6">
      <c r="A177" s="27">
        <v>39203</v>
      </c>
      <c r="B177" s="9">
        <v>299.62</v>
      </c>
      <c r="C177" s="10"/>
      <c r="D177" s="11"/>
      <c r="E177" s="11"/>
      <c r="F177" s="26">
        <f t="shared" si="2"/>
        <v>22.570728102795279</v>
      </c>
    </row>
    <row r="178" spans="1:6">
      <c r="A178" s="27">
        <v>39234</v>
      </c>
      <c r="B178" s="9">
        <v>305.45</v>
      </c>
      <c r="C178" s="10"/>
      <c r="D178" s="11"/>
      <c r="E178" s="11"/>
      <c r="F178" s="26">
        <f t="shared" si="2"/>
        <v>23.009908881245636</v>
      </c>
    </row>
    <row r="179" spans="1:6">
      <c r="A179" s="27">
        <v>39264</v>
      </c>
      <c r="B179" s="9">
        <v>312.38</v>
      </c>
      <c r="C179" s="10"/>
      <c r="D179" s="11"/>
      <c r="E179" s="11"/>
      <c r="F179" s="26">
        <f t="shared" si="2"/>
        <v>23.531953957516816</v>
      </c>
    </row>
    <row r="180" spans="1:6">
      <c r="A180" s="27">
        <v>39295</v>
      </c>
      <c r="B180" s="9">
        <v>314.76</v>
      </c>
      <c r="C180" s="10"/>
      <c r="D180" s="11"/>
      <c r="E180" s="11"/>
      <c r="F180" s="26">
        <f t="shared" si="2"/>
        <v>23.711242165529143</v>
      </c>
    </row>
    <row r="181" spans="1:6">
      <c r="A181" s="27">
        <v>39326</v>
      </c>
      <c r="B181" s="9">
        <v>317.99</v>
      </c>
      <c r="C181" s="10"/>
      <c r="D181" s="11"/>
      <c r="E181" s="11"/>
      <c r="F181" s="26">
        <f t="shared" si="2"/>
        <v>23.954561876403012</v>
      </c>
    </row>
    <row r="182" spans="1:6">
      <c r="A182" s="27">
        <v>39356</v>
      </c>
      <c r="B182" s="9">
        <v>320.92</v>
      </c>
      <c r="C182" s="10"/>
      <c r="D182" s="11"/>
      <c r="E182" s="11"/>
      <c r="F182" s="26">
        <f t="shared" si="2"/>
        <v>24.175282233325749</v>
      </c>
    </row>
    <row r="183" spans="1:6">
      <c r="A183" s="27">
        <v>39387</v>
      </c>
      <c r="B183" s="9">
        <v>324.27999999999997</v>
      </c>
      <c r="C183" s="10"/>
      <c r="D183" s="11"/>
      <c r="E183" s="11"/>
      <c r="F183" s="26">
        <f t="shared" si="2"/>
        <v>24.42839499757844</v>
      </c>
    </row>
    <row r="184" spans="1:6">
      <c r="A184" s="27">
        <v>39417</v>
      </c>
      <c r="B184" s="9">
        <v>326.32</v>
      </c>
      <c r="C184" s="10"/>
      <c r="D184" s="11"/>
      <c r="E184" s="11"/>
      <c r="F184" s="26">
        <f t="shared" si="2"/>
        <v>24.582070604446148</v>
      </c>
    </row>
    <row r="185" spans="1:6">
      <c r="A185" s="27">
        <v>39448</v>
      </c>
      <c r="B185" s="9">
        <v>328.9</v>
      </c>
      <c r="C185" s="10"/>
      <c r="D185" s="11"/>
      <c r="E185" s="11"/>
      <c r="F185" s="26">
        <f t="shared" si="2"/>
        <v>24.776425048425892</v>
      </c>
    </row>
    <row r="186" spans="1:6">
      <c r="A186" s="27">
        <v>39479</v>
      </c>
      <c r="B186" s="9">
        <v>331.95</v>
      </c>
      <c r="C186" s="10"/>
      <c r="D186" s="11"/>
      <c r="E186" s="11"/>
      <c r="F186" s="26">
        <f t="shared" si="2"/>
        <v>25.006185146929084</v>
      </c>
    </row>
    <row r="187" spans="1:6">
      <c r="A187" s="27">
        <v>39508</v>
      </c>
      <c r="B187" s="9">
        <v>335.66</v>
      </c>
      <c r="C187" s="10"/>
      <c r="D187" s="11"/>
      <c r="E187" s="11"/>
      <c r="F187" s="26">
        <f t="shared" si="2"/>
        <v>25.285663824124772</v>
      </c>
    </row>
    <row r="188" spans="1:6">
      <c r="A188" s="27">
        <v>39539</v>
      </c>
      <c r="B188" s="9">
        <v>339.8</v>
      </c>
      <c r="C188" s="10"/>
      <c r="D188" s="11"/>
      <c r="E188" s="11"/>
      <c r="F188" s="26">
        <f t="shared" si="2"/>
        <v>25.59753490865041</v>
      </c>
    </row>
    <row r="189" spans="1:6">
      <c r="A189" s="27">
        <v>39569</v>
      </c>
      <c r="B189" s="9">
        <v>343.43</v>
      </c>
      <c r="C189" s="10"/>
      <c r="D189" s="11"/>
      <c r="E189" s="11"/>
      <c r="F189" s="26">
        <f t="shared" si="2"/>
        <v>25.870987091459124</v>
      </c>
    </row>
    <row r="190" spans="1:6">
      <c r="A190" s="27">
        <v>39600</v>
      </c>
      <c r="B190" s="9">
        <v>347.54</v>
      </c>
      <c r="C190" s="10"/>
      <c r="D190" s="11"/>
      <c r="E190" s="11"/>
      <c r="F190" s="26">
        <f t="shared" si="2"/>
        <v>26.180598240589653</v>
      </c>
    </row>
    <row r="191" spans="1:6">
      <c r="A191" s="27">
        <v>39630</v>
      </c>
      <c r="B191" s="9">
        <v>350.17</v>
      </c>
      <c r="C191" s="10"/>
      <c r="D191" s="11"/>
      <c r="E191" s="11"/>
      <c r="F191" s="26">
        <f t="shared" si="2"/>
        <v>26.378719243561253</v>
      </c>
    </row>
    <row r="192" spans="1:6">
      <c r="A192" s="27">
        <v>39661</v>
      </c>
      <c r="B192" s="9">
        <v>353.09</v>
      </c>
      <c r="C192" s="10"/>
      <c r="D192" s="11"/>
      <c r="E192" s="11"/>
      <c r="F192" s="26">
        <f t="shared" si="2"/>
        <v>26.598686288685617</v>
      </c>
    </row>
    <row r="193" spans="1:6">
      <c r="A193" s="27">
        <v>39692</v>
      </c>
      <c r="B193" s="9">
        <v>355.06</v>
      </c>
      <c r="C193" s="10"/>
      <c r="D193" s="11"/>
      <c r="E193" s="11"/>
      <c r="F193" s="26">
        <f t="shared" si="2"/>
        <v>26.747088712964725</v>
      </c>
    </row>
    <row r="194" spans="1:6">
      <c r="A194" s="27">
        <v>39722</v>
      </c>
      <c r="B194" s="9">
        <v>357.02</v>
      </c>
      <c r="C194" s="10"/>
      <c r="D194" s="11"/>
      <c r="E194" s="11"/>
      <c r="F194" s="26">
        <f t="shared" si="2"/>
        <v>26.894737825445464</v>
      </c>
    </row>
    <row r="195" spans="1:6">
      <c r="A195" s="27">
        <v>39753</v>
      </c>
      <c r="B195" s="9">
        <v>356.03</v>
      </c>
      <c r="C195" s="10"/>
      <c r="D195" s="11"/>
      <c r="E195" s="11"/>
      <c r="F195" s="26">
        <f t="shared" si="2"/>
        <v>26.820159957406723</v>
      </c>
    </row>
    <row r="196" spans="1:6">
      <c r="A196" s="27">
        <v>39783</v>
      </c>
      <c r="B196" s="9">
        <v>355.1</v>
      </c>
      <c r="C196" s="10"/>
      <c r="D196" s="11"/>
      <c r="E196" s="11"/>
      <c r="F196" s="26">
        <f t="shared" si="2"/>
        <v>26.750101960158212</v>
      </c>
    </row>
    <row r="197" spans="1:6">
      <c r="A197" s="27">
        <v>39814</v>
      </c>
      <c r="B197" s="9">
        <v>354.81</v>
      </c>
      <c r="C197" s="10"/>
      <c r="D197" s="11"/>
      <c r="E197" s="11"/>
      <c r="F197" s="26">
        <f t="shared" ref="F197:F260" si="3">+$E$292*B197</f>
        <v>26.728255918005448</v>
      </c>
    </row>
    <row r="198" spans="1:6">
      <c r="A198" s="27">
        <v>39845</v>
      </c>
      <c r="B198" s="9">
        <v>355.31</v>
      </c>
      <c r="C198" s="10"/>
      <c r="D198" s="11"/>
      <c r="E198" s="11"/>
      <c r="F198" s="26">
        <f t="shared" si="3"/>
        <v>26.765921507924006</v>
      </c>
    </row>
    <row r="199" spans="1:6">
      <c r="A199" s="27">
        <v>39873</v>
      </c>
      <c r="B199" s="9">
        <v>359.38</v>
      </c>
      <c r="C199" s="10"/>
      <c r="D199" s="11"/>
      <c r="E199" s="11"/>
      <c r="F199" s="26">
        <f t="shared" si="3"/>
        <v>27.072519409861048</v>
      </c>
    </row>
    <row r="200" spans="1:6">
      <c r="A200" s="27">
        <v>39904</v>
      </c>
      <c r="B200" s="9">
        <v>361.08</v>
      </c>
      <c r="C200" s="10"/>
      <c r="D200" s="11"/>
      <c r="E200" s="11"/>
      <c r="F200" s="26">
        <f t="shared" si="3"/>
        <v>27.200582415584137</v>
      </c>
    </row>
    <row r="201" spans="1:6">
      <c r="A201" s="27">
        <v>39934</v>
      </c>
      <c r="B201" s="9">
        <v>362.8</v>
      </c>
      <c r="C201" s="10"/>
      <c r="D201" s="11"/>
      <c r="E201" s="11"/>
      <c r="F201" s="26">
        <f t="shared" si="3"/>
        <v>27.330152044903969</v>
      </c>
    </row>
    <row r="202" spans="1:6">
      <c r="A202" s="27">
        <v>39965</v>
      </c>
      <c r="B202" s="9">
        <v>366.9</v>
      </c>
      <c r="C202" s="10"/>
      <c r="D202" s="11"/>
      <c r="E202" s="11"/>
      <c r="F202" s="26">
        <f t="shared" si="3"/>
        <v>27.639009882236124</v>
      </c>
    </row>
    <row r="203" spans="1:6">
      <c r="A203" s="27">
        <v>39995</v>
      </c>
      <c r="B203" s="9">
        <v>371.47</v>
      </c>
      <c r="C203" s="10"/>
      <c r="D203" s="11"/>
      <c r="E203" s="11"/>
      <c r="F203" s="26">
        <f t="shared" si="3"/>
        <v>27.983273374091723</v>
      </c>
    </row>
    <row r="204" spans="1:6">
      <c r="A204" s="27">
        <v>40026</v>
      </c>
      <c r="B204" s="9">
        <v>375.34</v>
      </c>
      <c r="C204" s="10"/>
      <c r="D204" s="11"/>
      <c r="E204" s="11"/>
      <c r="F204" s="26">
        <f t="shared" si="3"/>
        <v>28.274805040061342</v>
      </c>
    </row>
    <row r="205" spans="1:6">
      <c r="A205" s="27">
        <v>40057</v>
      </c>
      <c r="B205" s="9">
        <v>379.18</v>
      </c>
      <c r="C205" s="10"/>
      <c r="D205" s="11"/>
      <c r="E205" s="11"/>
      <c r="F205" s="26">
        <f t="shared" si="3"/>
        <v>28.56407677063585</v>
      </c>
    </row>
    <row r="206" spans="1:6">
      <c r="A206" s="27">
        <v>40087</v>
      </c>
      <c r="B206" s="9">
        <v>382.69</v>
      </c>
      <c r="C206" s="10"/>
      <c r="D206" s="11"/>
      <c r="E206" s="11"/>
      <c r="F206" s="26">
        <f t="shared" si="3"/>
        <v>28.82848921186411</v>
      </c>
    </row>
    <row r="207" spans="1:6">
      <c r="A207" s="27">
        <v>40118</v>
      </c>
      <c r="B207" s="9">
        <v>386.72</v>
      </c>
      <c r="C207" s="10"/>
      <c r="D207" s="11"/>
      <c r="E207" s="11"/>
      <c r="F207" s="26">
        <f t="shared" si="3"/>
        <v>29.132073866607673</v>
      </c>
    </row>
    <row r="208" spans="1:6">
      <c r="A208" s="27">
        <v>40148</v>
      </c>
      <c r="B208" s="9">
        <v>391.56</v>
      </c>
      <c r="C208" s="10"/>
      <c r="D208" s="11"/>
      <c r="E208" s="11"/>
      <c r="F208" s="26">
        <f t="shared" si="3"/>
        <v>29.496676777019289</v>
      </c>
    </row>
    <row r="209" spans="1:6">
      <c r="A209" s="27">
        <v>40179</v>
      </c>
      <c r="B209" s="9">
        <v>396.84</v>
      </c>
      <c r="C209" s="10"/>
      <c r="D209" s="11"/>
      <c r="E209" s="11"/>
      <c r="F209" s="26">
        <f t="shared" si="3"/>
        <v>29.894425406559233</v>
      </c>
    </row>
    <row r="210" spans="1:6">
      <c r="A210" s="27">
        <v>40210</v>
      </c>
      <c r="B210" s="9">
        <v>402.94</v>
      </c>
      <c r="C210" s="10"/>
      <c r="D210" s="11"/>
      <c r="E210" s="11"/>
      <c r="F210" s="26">
        <f t="shared" si="3"/>
        <v>30.353945603565613</v>
      </c>
    </row>
    <row r="211" spans="1:6">
      <c r="A211" s="27">
        <v>40238</v>
      </c>
      <c r="B211" s="9">
        <v>409.06</v>
      </c>
      <c r="C211" s="10"/>
      <c r="D211" s="11"/>
      <c r="E211" s="11"/>
      <c r="F211" s="26">
        <f t="shared" si="3"/>
        <v>30.814972424168737</v>
      </c>
    </row>
    <row r="212" spans="1:6">
      <c r="A212" s="27">
        <v>40269</v>
      </c>
      <c r="B212" s="9">
        <v>413.79</v>
      </c>
      <c r="C212" s="10"/>
      <c r="D212" s="11"/>
      <c r="E212" s="11"/>
      <c r="F212" s="26">
        <f t="shared" si="3"/>
        <v>31.171288904798274</v>
      </c>
    </row>
    <row r="213" spans="1:6">
      <c r="A213" s="27">
        <v>40299</v>
      </c>
      <c r="B213" s="9">
        <v>418.79</v>
      </c>
      <c r="C213" s="10"/>
      <c r="D213" s="11"/>
      <c r="E213" s="11"/>
      <c r="F213" s="26">
        <f t="shared" si="3"/>
        <v>31.547944803983828</v>
      </c>
    </row>
    <row r="214" spans="1:6">
      <c r="A214" s="27">
        <v>40330</v>
      </c>
      <c r="B214" s="9">
        <v>423.88</v>
      </c>
      <c r="C214" s="10"/>
      <c r="D214" s="11"/>
      <c r="E214" s="11"/>
      <c r="F214" s="26">
        <f t="shared" si="3"/>
        <v>31.931380509354724</v>
      </c>
    </row>
    <row r="215" spans="1:6">
      <c r="A215" s="27">
        <v>40360</v>
      </c>
      <c r="B215" s="9">
        <v>427.98</v>
      </c>
      <c r="C215" s="10"/>
      <c r="D215" s="11"/>
      <c r="E215" s="11"/>
      <c r="F215" s="26">
        <f t="shared" si="3"/>
        <v>32.24023834668688</v>
      </c>
    </row>
    <row r="216" spans="1:6">
      <c r="A216" s="27">
        <v>40391</v>
      </c>
      <c r="B216" s="9">
        <v>432.25</v>
      </c>
      <c r="C216" s="10"/>
      <c r="D216" s="11"/>
      <c r="E216" s="11"/>
      <c r="F216" s="26">
        <f t="shared" si="3"/>
        <v>32.561902484591343</v>
      </c>
    </row>
    <row r="217" spans="1:6">
      <c r="A217" s="27">
        <v>40422</v>
      </c>
      <c r="B217" s="9">
        <v>436.28</v>
      </c>
      <c r="C217" s="10"/>
      <c r="D217" s="11"/>
      <c r="E217" s="11"/>
      <c r="F217" s="26">
        <f t="shared" si="3"/>
        <v>32.865487139334903</v>
      </c>
    </row>
    <row r="218" spans="1:6">
      <c r="A218" s="27">
        <v>40452</v>
      </c>
      <c r="B218" s="9">
        <v>440.23</v>
      </c>
      <c r="C218" s="10"/>
      <c r="D218" s="11"/>
      <c r="E218" s="11"/>
      <c r="F218" s="26">
        <f t="shared" si="3"/>
        <v>33.163045299691497</v>
      </c>
    </row>
    <row r="219" spans="1:6">
      <c r="A219" s="27">
        <v>40483</v>
      </c>
      <c r="B219" s="9">
        <v>444.38</v>
      </c>
      <c r="C219" s="10"/>
      <c r="D219" s="11"/>
      <c r="E219" s="11"/>
      <c r="F219" s="26">
        <f t="shared" si="3"/>
        <v>33.475669696015501</v>
      </c>
    </row>
    <row r="220" spans="1:6">
      <c r="A220" s="27">
        <v>40513</v>
      </c>
      <c r="B220" s="9">
        <v>448.57</v>
      </c>
      <c r="C220" s="10"/>
      <c r="D220" s="11"/>
      <c r="E220" s="11"/>
      <c r="F220" s="26">
        <f t="shared" si="3"/>
        <v>33.791307339532999</v>
      </c>
    </row>
    <row r="221" spans="1:6">
      <c r="A221" s="27">
        <v>40544</v>
      </c>
      <c r="B221" s="9">
        <v>453.48</v>
      </c>
      <c r="C221" s="10"/>
      <c r="D221" s="11"/>
      <c r="E221" s="11"/>
      <c r="F221" s="26">
        <f t="shared" si="3"/>
        <v>34.161183432533221</v>
      </c>
    </row>
    <row r="222" spans="1:6">
      <c r="A222" s="27">
        <v>40575</v>
      </c>
      <c r="B222" s="9">
        <v>457.7</v>
      </c>
      <c r="C222" s="10"/>
      <c r="D222" s="11"/>
      <c r="E222" s="11"/>
      <c r="F222" s="26">
        <f t="shared" si="3"/>
        <v>34.479081011445828</v>
      </c>
    </row>
    <row r="223" spans="1:6">
      <c r="A223" s="27">
        <v>40603</v>
      </c>
      <c r="B223" s="9">
        <v>462.1</v>
      </c>
      <c r="C223" s="10"/>
      <c r="D223" s="11"/>
      <c r="E223" s="11"/>
      <c r="F223" s="26">
        <f t="shared" si="3"/>
        <v>34.81053820272912</v>
      </c>
    </row>
    <row r="224" spans="1:6">
      <c r="A224" s="27">
        <v>40634</v>
      </c>
      <c r="B224" s="9">
        <v>466.74</v>
      </c>
      <c r="C224" s="10"/>
      <c r="D224" s="11"/>
      <c r="E224" s="11"/>
      <c r="F224" s="26">
        <f t="shared" si="3"/>
        <v>35.160074877173315</v>
      </c>
    </row>
    <row r="225" spans="1:6">
      <c r="A225" s="27">
        <v>40664</v>
      </c>
      <c r="B225" s="9">
        <v>471.54</v>
      </c>
      <c r="C225" s="10"/>
      <c r="D225" s="11"/>
      <c r="E225" s="11"/>
      <c r="F225" s="26">
        <f t="shared" si="3"/>
        <v>35.521664540391448</v>
      </c>
    </row>
    <row r="226" spans="1:6">
      <c r="A226" s="27">
        <v>40695</v>
      </c>
      <c r="B226" s="9">
        <v>476.92</v>
      </c>
      <c r="C226" s="10"/>
      <c r="D226" s="11"/>
      <c r="E226" s="11"/>
      <c r="F226" s="26">
        <f t="shared" si="3"/>
        <v>35.926946287915108</v>
      </c>
    </row>
    <row r="227" spans="1:6">
      <c r="A227" s="27">
        <v>40725</v>
      </c>
      <c r="B227" s="9">
        <v>481.72</v>
      </c>
      <c r="C227" s="10"/>
      <c r="D227" s="11"/>
      <c r="E227" s="11"/>
      <c r="F227" s="26">
        <f t="shared" si="3"/>
        <v>36.288535951133241</v>
      </c>
    </row>
    <row r="228" spans="1:6">
      <c r="A228" s="27">
        <v>40756</v>
      </c>
      <c r="B228" s="9">
        <v>486.61</v>
      </c>
      <c r="C228" s="10"/>
      <c r="D228" s="11"/>
      <c r="E228" s="11"/>
      <c r="F228" s="26">
        <f t="shared" si="3"/>
        <v>36.656905420536717</v>
      </c>
    </row>
    <row r="229" spans="1:6">
      <c r="A229" s="27">
        <v>40787</v>
      </c>
      <c r="B229" s="9">
        <v>491.6</v>
      </c>
      <c r="C229" s="10"/>
      <c r="D229" s="11"/>
      <c r="E229" s="11"/>
      <c r="F229" s="26">
        <f t="shared" si="3"/>
        <v>37.032808007923897</v>
      </c>
    </row>
    <row r="230" spans="1:6">
      <c r="A230" s="27">
        <v>40817</v>
      </c>
      <c r="B230" s="9">
        <v>496.08</v>
      </c>
      <c r="C230" s="10"/>
      <c r="D230" s="11"/>
      <c r="E230" s="11"/>
      <c r="F230" s="26">
        <f t="shared" si="3"/>
        <v>37.370291693594154</v>
      </c>
    </row>
    <row r="231" spans="1:6">
      <c r="A231" s="27">
        <v>40848</v>
      </c>
      <c r="B231" s="9">
        <v>500.81</v>
      </c>
      <c r="C231" s="10"/>
      <c r="D231" s="11"/>
      <c r="E231" s="11"/>
      <c r="F231" s="26">
        <f t="shared" si="3"/>
        <v>37.726608174223692</v>
      </c>
    </row>
    <row r="232" spans="1:6">
      <c r="A232" s="27">
        <v>40878</v>
      </c>
      <c r="B232" s="9">
        <v>505.42</v>
      </c>
      <c r="C232" s="10"/>
      <c r="D232" s="11"/>
      <c r="E232" s="11"/>
      <c r="F232" s="26">
        <f t="shared" si="3"/>
        <v>38.073884913272778</v>
      </c>
    </row>
    <row r="233" spans="1:6">
      <c r="A233" s="27">
        <v>40909</v>
      </c>
      <c r="B233" s="9">
        <v>510.26</v>
      </c>
      <c r="C233" s="10"/>
      <c r="D233" s="11"/>
      <c r="E233" s="11"/>
      <c r="F233" s="26">
        <f t="shared" si="3"/>
        <v>38.438487823684397</v>
      </c>
    </row>
    <row r="234" spans="1:6">
      <c r="A234" s="27">
        <v>40940</v>
      </c>
      <c r="B234" s="9">
        <v>515.29999999999995</v>
      </c>
      <c r="C234" s="10"/>
      <c r="D234" s="11"/>
      <c r="E234" s="11"/>
      <c r="F234" s="26">
        <f t="shared" si="3"/>
        <v>38.818156970063434</v>
      </c>
    </row>
    <row r="235" spans="1:6">
      <c r="A235" s="27">
        <v>40969</v>
      </c>
      <c r="B235" s="9">
        <v>521.39</v>
      </c>
      <c r="C235" s="10"/>
      <c r="D235" s="11"/>
      <c r="E235" s="11"/>
      <c r="F235" s="26">
        <f t="shared" si="3"/>
        <v>39.276923855271441</v>
      </c>
    </row>
    <row r="236" spans="1:6">
      <c r="A236" s="27">
        <v>41000</v>
      </c>
      <c r="B236" s="9">
        <v>527.29</v>
      </c>
      <c r="C236" s="10"/>
      <c r="D236" s="11"/>
      <c r="E236" s="11"/>
      <c r="F236" s="26">
        <f t="shared" si="3"/>
        <v>39.721377816310394</v>
      </c>
    </row>
    <row r="237" spans="1:6">
      <c r="A237" s="27">
        <v>41030</v>
      </c>
      <c r="B237" s="9">
        <v>532.66999999999996</v>
      </c>
      <c r="C237" s="10"/>
      <c r="D237" s="11"/>
      <c r="E237" s="11"/>
      <c r="F237" s="26">
        <f t="shared" si="3"/>
        <v>40.126659563834053</v>
      </c>
    </row>
    <row r="238" spans="1:6">
      <c r="A238" s="27">
        <v>41061</v>
      </c>
      <c r="B238" s="9">
        <v>537.95000000000005</v>
      </c>
      <c r="C238" s="10"/>
      <c r="D238" s="11"/>
      <c r="E238" s="11"/>
      <c r="F238" s="26">
        <f t="shared" si="3"/>
        <v>40.524408193374008</v>
      </c>
    </row>
    <row r="239" spans="1:6">
      <c r="A239" s="27">
        <v>41091</v>
      </c>
      <c r="B239" s="9">
        <v>543.16999999999996</v>
      </c>
      <c r="C239" s="10"/>
      <c r="D239" s="11"/>
      <c r="E239" s="11"/>
      <c r="F239" s="26">
        <f t="shared" si="3"/>
        <v>40.917636952123722</v>
      </c>
    </row>
    <row r="240" spans="1:6">
      <c r="A240" s="27">
        <v>41122</v>
      </c>
      <c r="B240" s="9">
        <v>548.79</v>
      </c>
      <c r="C240" s="10"/>
      <c r="D240" s="11"/>
      <c r="E240" s="11"/>
      <c r="F240" s="26">
        <f t="shared" si="3"/>
        <v>41.340998182808292</v>
      </c>
    </row>
    <row r="241" spans="1:6">
      <c r="A241" s="27">
        <v>41153</v>
      </c>
      <c r="B241" s="9">
        <v>554.9</v>
      </c>
      <c r="C241" s="10"/>
      <c r="D241" s="11"/>
      <c r="E241" s="11"/>
      <c r="F241" s="26">
        <f t="shared" si="3"/>
        <v>41.801271691613039</v>
      </c>
    </row>
    <row r="242" spans="1:6">
      <c r="A242" s="27">
        <v>41183</v>
      </c>
      <c r="B242" s="9">
        <v>560.64</v>
      </c>
      <c r="C242" s="10"/>
      <c r="D242" s="11"/>
      <c r="E242" s="11"/>
      <c r="F242" s="26">
        <f t="shared" si="3"/>
        <v>42.23367266387806</v>
      </c>
    </row>
    <row r="243" spans="1:6">
      <c r="A243" s="27">
        <v>41214</v>
      </c>
      <c r="B243" s="9">
        <v>566.27</v>
      </c>
      <c r="C243" s="10"/>
      <c r="D243" s="11"/>
      <c r="E243" s="11"/>
      <c r="F243" s="26">
        <f t="shared" si="3"/>
        <v>42.657787206360993</v>
      </c>
    </row>
    <row r="244" spans="1:6">
      <c r="A244" s="27">
        <v>41244</v>
      </c>
      <c r="B244" s="9">
        <v>571.77</v>
      </c>
      <c r="C244" s="10"/>
      <c r="D244" s="11"/>
      <c r="E244" s="11"/>
      <c r="F244" s="26">
        <f t="shared" si="3"/>
        <v>43.072108695465111</v>
      </c>
    </row>
    <row r="245" spans="1:6">
      <c r="A245" s="27">
        <v>41275</v>
      </c>
      <c r="B245" s="9">
        <v>577.58000000000004</v>
      </c>
      <c r="C245" s="10"/>
      <c r="D245" s="11"/>
      <c r="E245" s="11"/>
      <c r="F245" s="26">
        <f t="shared" si="3"/>
        <v>43.509782850318729</v>
      </c>
    </row>
    <row r="246" spans="1:6">
      <c r="A246" s="27">
        <v>41306</v>
      </c>
      <c r="B246" s="9">
        <v>583.67999999999995</v>
      </c>
      <c r="C246" s="10"/>
      <c r="D246" s="11"/>
      <c r="E246" s="11"/>
      <c r="F246" s="26">
        <f t="shared" si="3"/>
        <v>43.969303047325099</v>
      </c>
    </row>
    <row r="247" spans="1:6">
      <c r="A247" s="27">
        <v>41334</v>
      </c>
      <c r="B247" s="9">
        <v>589.55999999999995</v>
      </c>
      <c r="C247" s="10"/>
      <c r="D247" s="11"/>
      <c r="E247" s="11"/>
      <c r="F247" s="26">
        <f t="shared" si="3"/>
        <v>44.412250384767312</v>
      </c>
    </row>
    <row r="248" spans="1:6">
      <c r="A248" s="27">
        <v>41365</v>
      </c>
      <c r="B248" s="9">
        <v>595.22</v>
      </c>
      <c r="C248" s="10"/>
      <c r="D248" s="11"/>
      <c r="E248" s="11"/>
      <c r="F248" s="26">
        <f t="shared" si="3"/>
        <v>44.838624862645368</v>
      </c>
    </row>
    <row r="249" spans="1:6">
      <c r="A249" s="27">
        <v>41395</v>
      </c>
      <c r="B249" s="9">
        <v>602.70000000000005</v>
      </c>
      <c r="C249" s="10"/>
      <c r="D249" s="11"/>
      <c r="E249" s="11"/>
      <c r="F249" s="26">
        <f t="shared" si="3"/>
        <v>45.402102087826961</v>
      </c>
    </row>
    <row r="250" spans="1:6">
      <c r="A250" s="27">
        <v>41426</v>
      </c>
      <c r="B250" s="9">
        <v>610.80999999999995</v>
      </c>
      <c r="C250" s="10"/>
      <c r="D250" s="11"/>
      <c r="E250" s="11"/>
      <c r="F250" s="26">
        <f t="shared" si="3"/>
        <v>46.013037956305929</v>
      </c>
    </row>
    <row r="251" spans="1:6">
      <c r="A251" s="27">
        <v>41456</v>
      </c>
      <c r="B251" s="9">
        <v>617.73</v>
      </c>
      <c r="C251" s="10"/>
      <c r="D251" s="11"/>
      <c r="E251" s="11"/>
      <c r="F251" s="26">
        <f t="shared" si="3"/>
        <v>46.534329720778743</v>
      </c>
    </row>
    <row r="252" spans="1:6">
      <c r="A252" s="27">
        <v>41487</v>
      </c>
      <c r="B252" s="9">
        <v>624.72</v>
      </c>
      <c r="C252" s="10"/>
      <c r="D252" s="11"/>
      <c r="E252" s="11"/>
      <c r="F252" s="26">
        <f t="shared" si="3"/>
        <v>47.060894667840152</v>
      </c>
    </row>
    <row r="253" spans="1:6">
      <c r="A253" s="27">
        <v>41518</v>
      </c>
      <c r="B253" s="9">
        <v>631.54999999999995</v>
      </c>
      <c r="C253" s="10"/>
      <c r="D253" s="11"/>
      <c r="E253" s="11"/>
      <c r="F253" s="26">
        <f t="shared" si="3"/>
        <v>47.575406626127617</v>
      </c>
    </row>
    <row r="254" spans="1:6">
      <c r="A254" s="27">
        <v>41548</v>
      </c>
      <c r="B254" s="9">
        <v>638.75</v>
      </c>
      <c r="C254" s="10"/>
      <c r="D254" s="11"/>
      <c r="E254" s="11"/>
      <c r="F254" s="26">
        <f t="shared" si="3"/>
        <v>48.11779112095482</v>
      </c>
    </row>
    <row r="255" spans="1:6">
      <c r="A255" s="27">
        <v>41579</v>
      </c>
      <c r="B255" s="9">
        <v>646.52</v>
      </c>
      <c r="C255" s="10"/>
      <c r="D255" s="11"/>
      <c r="E255" s="11"/>
      <c r="F255" s="26">
        <f t="shared" si="3"/>
        <v>48.703114388289173</v>
      </c>
    </row>
    <row r="256" spans="1:6">
      <c r="A256" s="27">
        <v>41609</v>
      </c>
      <c r="B256" s="9">
        <v>656.17</v>
      </c>
      <c r="C256" s="10"/>
      <c r="D256" s="11"/>
      <c r="E256" s="11"/>
      <c r="F256" s="26">
        <f t="shared" si="3"/>
        <v>49.430060273717295</v>
      </c>
    </row>
    <row r="257" spans="1:6">
      <c r="A257" s="27">
        <v>41640</v>
      </c>
      <c r="B257" s="9">
        <v>688.67</v>
      </c>
      <c r="C257" s="10"/>
      <c r="D257" s="11"/>
      <c r="E257" s="11"/>
      <c r="F257" s="26">
        <f t="shared" si="3"/>
        <v>51.878323618423416</v>
      </c>
    </row>
    <row r="258" spans="1:6">
      <c r="A258" s="27">
        <v>41671</v>
      </c>
      <c r="B258" s="9">
        <v>723.94</v>
      </c>
      <c r="C258" s="10"/>
      <c r="D258" s="11"/>
      <c r="E258" s="11"/>
      <c r="F258" s="26">
        <f t="shared" si="3"/>
        <v>54.535254331278338</v>
      </c>
    </row>
    <row r="259" spans="1:6">
      <c r="A259" s="27">
        <v>41699</v>
      </c>
      <c r="B259" s="9">
        <v>741.56</v>
      </c>
      <c r="C259" s="10"/>
      <c r="D259" s="11"/>
      <c r="E259" s="11"/>
      <c r="F259" s="26">
        <f t="shared" si="3"/>
        <v>55.862589720008231</v>
      </c>
    </row>
    <row r="260" spans="1:6">
      <c r="A260" s="27">
        <v>41730</v>
      </c>
      <c r="B260" s="9">
        <v>754.31</v>
      </c>
      <c r="C260" s="10"/>
      <c r="D260" s="11"/>
      <c r="E260" s="11"/>
      <c r="F260" s="26">
        <f t="shared" si="3"/>
        <v>56.823062262931394</v>
      </c>
    </row>
    <row r="261" spans="1:6">
      <c r="A261" s="27">
        <v>41760</v>
      </c>
      <c r="B261" s="9">
        <v>768.4</v>
      </c>
      <c r="C261" s="10"/>
      <c r="D261" s="11"/>
      <c r="E261" s="11"/>
      <c r="F261" s="26">
        <f t="shared" ref="F261:F278" si="4">+$E$292*B261</f>
        <v>57.884478586836295</v>
      </c>
    </row>
    <row r="262" spans="1:6">
      <c r="A262" s="27">
        <v>41791</v>
      </c>
      <c r="B262" s="9">
        <v>779.97</v>
      </c>
      <c r="C262" s="10"/>
      <c r="D262" s="11"/>
      <c r="E262" s="11"/>
      <c r="F262" s="26">
        <f t="shared" si="4"/>
        <v>58.756060337551681</v>
      </c>
    </row>
    <row r="263" spans="1:6">
      <c r="A263" s="27">
        <v>41821</v>
      </c>
      <c r="B263" s="9">
        <v>790.47</v>
      </c>
      <c r="C263" s="10"/>
      <c r="D263" s="11"/>
      <c r="E263" s="11"/>
      <c r="F263" s="26">
        <f t="shared" si="4"/>
        <v>59.547037725841342</v>
      </c>
    </row>
    <row r="264" spans="1:6">
      <c r="A264" s="27">
        <v>41852</v>
      </c>
      <c r="B264" s="9">
        <v>803.37</v>
      </c>
      <c r="C264" s="10"/>
      <c r="D264" s="11"/>
      <c r="E264" s="11"/>
      <c r="F264" s="26">
        <f t="shared" si="4"/>
        <v>60.518809945740081</v>
      </c>
    </row>
    <row r="265" spans="1:6">
      <c r="A265" s="27">
        <v>41883</v>
      </c>
      <c r="B265" s="9">
        <v>816.18</v>
      </c>
      <c r="C265" s="10"/>
      <c r="D265" s="11"/>
      <c r="E265" s="11"/>
      <c r="F265" s="26">
        <f t="shared" si="4"/>
        <v>61.48380235945347</v>
      </c>
    </row>
    <row r="266" spans="1:6">
      <c r="A266" s="27">
        <v>41913</v>
      </c>
      <c r="B266" s="9">
        <v>826.18</v>
      </c>
      <c r="C266" s="10"/>
      <c r="D266" s="11"/>
      <c r="E266" s="11"/>
      <c r="F266" s="26">
        <f t="shared" si="4"/>
        <v>62.237114157824585</v>
      </c>
    </row>
    <row r="267" spans="1:6">
      <c r="A267" s="27">
        <v>41944</v>
      </c>
      <c r="B267" s="9">
        <v>833.72</v>
      </c>
      <c r="C267" s="10"/>
      <c r="D267" s="11"/>
      <c r="E267" s="11"/>
      <c r="F267" s="26">
        <f t="shared" si="4"/>
        <v>62.805111253796404</v>
      </c>
    </row>
    <row r="268" spans="1:6">
      <c r="A268" s="27">
        <v>41974</v>
      </c>
      <c r="B268" s="9">
        <v>841.66</v>
      </c>
      <c r="C268" s="10"/>
      <c r="D268" s="11"/>
      <c r="E268" s="11"/>
      <c r="F268" s="26">
        <f t="shared" si="4"/>
        <v>63.403240821703065</v>
      </c>
    </row>
    <row r="269" spans="1:6">
      <c r="A269" s="27">
        <v>42005</v>
      </c>
      <c r="B269" s="9">
        <v>843.35</v>
      </c>
      <c r="C269" s="10"/>
      <c r="D269" s="11"/>
      <c r="E269" s="11"/>
      <c r="F269" s="26">
        <f t="shared" si="4"/>
        <v>63.530550515627787</v>
      </c>
    </row>
    <row r="270" spans="1:6">
      <c r="A270" s="27">
        <v>42036</v>
      </c>
      <c r="B270" s="9">
        <v>845.45</v>
      </c>
      <c r="C270" s="10"/>
      <c r="D270" s="11"/>
      <c r="E270" s="11"/>
      <c r="F270" s="26">
        <f t="shared" si="4"/>
        <v>63.688745993285721</v>
      </c>
    </row>
    <row r="271" spans="1:6">
      <c r="A271" s="27">
        <v>42064</v>
      </c>
      <c r="B271" s="9">
        <v>853.74</v>
      </c>
      <c r="C271" s="10"/>
      <c r="D271" s="11"/>
      <c r="E271" s="11"/>
      <c r="F271" s="26">
        <f t="shared" si="4"/>
        <v>64.313241474135367</v>
      </c>
    </row>
    <row r="272" spans="1:6">
      <c r="A272" s="27">
        <v>42095</v>
      </c>
      <c r="B272" s="9">
        <v>860.1</v>
      </c>
      <c r="C272" s="10"/>
      <c r="D272" s="11"/>
      <c r="E272" s="11"/>
      <c r="F272" s="26">
        <f t="shared" si="4"/>
        <v>64.792347777899408</v>
      </c>
    </row>
    <row r="273" spans="1:6">
      <c r="A273" s="27">
        <v>42125</v>
      </c>
      <c r="B273" s="9">
        <v>872.85</v>
      </c>
      <c r="C273" s="10"/>
      <c r="D273" s="11"/>
      <c r="E273" s="11"/>
      <c r="F273" s="26">
        <f t="shared" si="4"/>
        <v>65.752820320822565</v>
      </c>
    </row>
    <row r="274" spans="1:6">
      <c r="A274" s="27">
        <v>42156</v>
      </c>
      <c r="B274" s="9">
        <v>884.33</v>
      </c>
      <c r="C274" s="10"/>
      <c r="D274" s="11"/>
      <c r="E274" s="11"/>
      <c r="F274" s="26">
        <f t="shared" si="4"/>
        <v>66.617622265352608</v>
      </c>
    </row>
    <row r="275" spans="1:6">
      <c r="A275" s="27">
        <v>42186</v>
      </c>
      <c r="B275" s="9">
        <v>897.04</v>
      </c>
      <c r="C275" s="10"/>
      <c r="D275" s="11"/>
      <c r="E275" s="11"/>
      <c r="F275" s="26">
        <f t="shared" si="4"/>
        <v>67.575081561082285</v>
      </c>
    </row>
    <row r="276" spans="1:6">
      <c r="A276" s="27">
        <v>42217</v>
      </c>
      <c r="B276" s="9">
        <v>909.85</v>
      </c>
      <c r="C276" s="10"/>
      <c r="D276" s="11"/>
      <c r="E276" s="11"/>
      <c r="F276" s="26">
        <f t="shared" si="4"/>
        <v>68.540073974795689</v>
      </c>
    </row>
    <row r="277" spans="1:6">
      <c r="A277" s="27">
        <v>42248</v>
      </c>
      <c r="B277" s="9">
        <v>922.14</v>
      </c>
      <c r="C277" s="10"/>
      <c r="D277" s="11"/>
      <c r="E277" s="11"/>
      <c r="F277" s="26">
        <f t="shared" si="4"/>
        <v>69.465894174993778</v>
      </c>
    </row>
    <row r="278" spans="1:6" s="1" customFormat="1">
      <c r="A278" s="27">
        <v>42278</v>
      </c>
      <c r="B278" s="9">
        <v>930.69</v>
      </c>
      <c r="C278" s="10"/>
      <c r="D278" s="11"/>
      <c r="E278" s="11"/>
      <c r="F278" s="26">
        <f t="shared" si="4"/>
        <v>70.109975762601096</v>
      </c>
    </row>
    <row r="279" spans="1:6" s="1" customFormat="1">
      <c r="A279" s="27">
        <v>42309</v>
      </c>
      <c r="B279" s="15"/>
      <c r="C279" s="10">
        <v>949.30380000000002</v>
      </c>
      <c r="D279" s="11"/>
      <c r="E279" s="11"/>
      <c r="F279" s="26">
        <f t="shared" ref="F279:F292" si="5">+$E$292*C279</f>
        <v>71.512175277853103</v>
      </c>
    </row>
    <row r="280" spans="1:6" s="1" customFormat="1">
      <c r="A280" s="27">
        <v>42339</v>
      </c>
      <c r="B280" s="15"/>
      <c r="C280" s="10">
        <v>986.32664819999991</v>
      </c>
      <c r="D280" s="11"/>
      <c r="E280" s="11"/>
      <c r="F280" s="26">
        <f t="shared" si="5"/>
        <v>74.301150113689374</v>
      </c>
    </row>
    <row r="281" spans="1:6" s="1" customFormat="1">
      <c r="A281" s="27">
        <v>42370</v>
      </c>
      <c r="B281" s="10"/>
      <c r="C281" s="10">
        <v>1075.0960465379999</v>
      </c>
      <c r="D281" s="11"/>
      <c r="E281" s="11"/>
      <c r="F281" s="26">
        <f t="shared" si="5"/>
        <v>80.988253623921409</v>
      </c>
    </row>
    <row r="282" spans="1:6" s="1" customFormat="1">
      <c r="A282" s="27">
        <v>42401</v>
      </c>
      <c r="B282" s="10"/>
      <c r="C282" s="10">
        <v>1128.8508488648999</v>
      </c>
      <c r="D282" s="11"/>
      <c r="E282" s="11"/>
      <c r="F282" s="26">
        <f t="shared" si="5"/>
        <v>85.037666305117483</v>
      </c>
    </row>
    <row r="283" spans="1:6" s="1" customFormat="1">
      <c r="A283" s="27">
        <v>42430</v>
      </c>
      <c r="B283" s="10"/>
      <c r="C283" s="10">
        <v>1155.9432692376577</v>
      </c>
      <c r="D283" s="11"/>
      <c r="E283" s="11"/>
      <c r="F283" s="26">
        <f t="shared" si="5"/>
        <v>87.078570296440319</v>
      </c>
    </row>
    <row r="284" spans="1:6" s="1" customFormat="1">
      <c r="A284" s="27">
        <v>42461</v>
      </c>
      <c r="B284" s="10"/>
      <c r="C284" s="10">
        <v>1173.2824182762224</v>
      </c>
      <c r="D284" s="11"/>
      <c r="E284" s="11"/>
      <c r="F284" s="26">
        <f t="shared" si="5"/>
        <v>88.384748850886908</v>
      </c>
    </row>
    <row r="285" spans="1:6" s="1" customFormat="1">
      <c r="A285" s="27">
        <v>42491</v>
      </c>
      <c r="B285" s="10"/>
      <c r="C285" s="10">
        <v>1215.5205853341665</v>
      </c>
      <c r="D285" s="11"/>
      <c r="E285" s="11"/>
      <c r="F285" s="26">
        <f t="shared" si="5"/>
        <v>91.566599809518848</v>
      </c>
    </row>
    <row r="286" spans="1:6" s="1" customFormat="1">
      <c r="A286" s="27">
        <v>42522</v>
      </c>
      <c r="B286" s="10"/>
      <c r="C286" s="10">
        <v>1250.7706823088572</v>
      </c>
      <c r="D286" s="11"/>
      <c r="E286" s="11"/>
      <c r="F286" s="26">
        <f t="shared" si="5"/>
        <v>94.222031203994888</v>
      </c>
    </row>
    <row r="287" spans="1:6" s="1" customFormat="1">
      <c r="A287" s="27">
        <v>42552</v>
      </c>
      <c r="B287" s="10"/>
      <c r="C287" s="10">
        <v>1284.5414907311963</v>
      </c>
      <c r="D287" s="11"/>
      <c r="E287" s="11"/>
      <c r="F287" s="26">
        <f t="shared" si="5"/>
        <v>96.766026046502745</v>
      </c>
    </row>
    <row r="288" spans="1:6" s="1" customFormat="1">
      <c r="A288" s="27">
        <v>42583</v>
      </c>
      <c r="B288" s="10"/>
      <c r="C288" s="10">
        <v>1289.6796566941211</v>
      </c>
      <c r="D288" s="11"/>
      <c r="E288" s="11"/>
      <c r="F288" s="26">
        <f t="shared" si="5"/>
        <v>97.153090150688755</v>
      </c>
    </row>
    <row r="289" spans="1:6" s="1" customFormat="1">
      <c r="A289" s="27">
        <v>42614</v>
      </c>
      <c r="B289" s="10"/>
      <c r="C289" s="10">
        <v>1294.8383753208977</v>
      </c>
      <c r="D289" s="11"/>
      <c r="E289" s="11"/>
      <c r="F289" s="26">
        <f t="shared" si="5"/>
        <v>97.541702511291518</v>
      </c>
    </row>
    <row r="290" spans="1:6" s="1" customFormat="1">
      <c r="A290" s="27">
        <v>42644</v>
      </c>
      <c r="B290" s="10"/>
      <c r="C290" s="10">
        <v>1302.6074055728232</v>
      </c>
      <c r="D290" s="11"/>
      <c r="E290" s="11"/>
      <c r="F290" s="26">
        <f t="shared" si="5"/>
        <v>98.126952726359278</v>
      </c>
    </row>
    <row r="291" spans="1:6" s="1" customFormat="1" ht="15.75" thickBot="1">
      <c r="A291" s="27">
        <v>42675</v>
      </c>
      <c r="B291" s="10"/>
      <c r="C291" s="10">
        <v>1316.9360870341241</v>
      </c>
      <c r="D291" s="11"/>
      <c r="E291" s="42"/>
      <c r="F291" s="26">
        <f t="shared" si="5"/>
        <v>99.206349206349216</v>
      </c>
    </row>
    <row r="292" spans="1:6" s="1" customFormat="1" ht="15.75" thickBot="1">
      <c r="A292" s="27">
        <v>42705</v>
      </c>
      <c r="B292" s="10"/>
      <c r="C292" s="10">
        <v>1327.471575730397</v>
      </c>
      <c r="D292" s="40">
        <v>100</v>
      </c>
      <c r="E292" s="6">
        <f>+D292/C292</f>
        <v>7.5331179837111267E-2</v>
      </c>
      <c r="F292" s="41">
        <f t="shared" si="5"/>
        <v>100.00000000000001</v>
      </c>
    </row>
    <row r="293" spans="1:6" s="1" customFormat="1">
      <c r="A293" s="27">
        <v>42736</v>
      </c>
      <c r="B293" s="10"/>
      <c r="C293" s="10"/>
      <c r="D293" s="16">
        <v>101.5859</v>
      </c>
      <c r="E293" s="43"/>
      <c r="F293" s="26">
        <f>+D293</f>
        <v>101.5859</v>
      </c>
    </row>
    <row r="294" spans="1:6" s="1" customFormat="1">
      <c r="A294" s="27">
        <v>42767</v>
      </c>
      <c r="B294" s="10"/>
      <c r="C294" s="10"/>
      <c r="D294" s="16">
        <v>103.6859</v>
      </c>
      <c r="E294" s="11"/>
      <c r="F294" s="26">
        <f t="shared" ref="F294:F313" si="6">+D294</f>
        <v>103.6859</v>
      </c>
    </row>
    <row r="295" spans="1:6" s="1" customFormat="1">
      <c r="A295" s="27">
        <v>42795</v>
      </c>
      <c r="B295" s="10"/>
      <c r="C295" s="10"/>
      <c r="D295" s="16">
        <v>106.1476</v>
      </c>
      <c r="E295" s="11"/>
      <c r="F295" s="26">
        <f t="shared" si="6"/>
        <v>106.1476</v>
      </c>
    </row>
    <row r="296" spans="1:6" s="1" customFormat="1">
      <c r="A296" s="27">
        <v>42826</v>
      </c>
      <c r="B296" s="10"/>
      <c r="C296" s="10"/>
      <c r="D296" s="16">
        <v>108.9667</v>
      </c>
      <c r="E296" s="11"/>
      <c r="F296" s="26">
        <f t="shared" si="6"/>
        <v>108.9667</v>
      </c>
    </row>
    <row r="297" spans="1:6" s="1" customFormat="1">
      <c r="A297" s="27">
        <v>42856</v>
      </c>
      <c r="B297" s="10"/>
      <c r="C297" s="10"/>
      <c r="D297" s="16">
        <v>110.5301</v>
      </c>
      <c r="E297" s="11"/>
      <c r="F297" s="26">
        <f t="shared" si="6"/>
        <v>110.5301</v>
      </c>
    </row>
    <row r="298" spans="1:6" s="1" customFormat="1">
      <c r="A298" s="27">
        <v>42887</v>
      </c>
      <c r="B298" s="10"/>
      <c r="C298" s="10"/>
      <c r="D298" s="16">
        <v>111.8477</v>
      </c>
      <c r="E298" s="17"/>
      <c r="F298" s="26">
        <f t="shared" si="6"/>
        <v>111.8477</v>
      </c>
    </row>
    <row r="299" spans="1:6" s="1" customFormat="1">
      <c r="A299" s="27">
        <v>42917</v>
      </c>
      <c r="B299" s="10"/>
      <c r="C299" s="10"/>
      <c r="D299" s="16">
        <v>113.7852</v>
      </c>
      <c r="E299" s="17"/>
      <c r="F299" s="26">
        <f t="shared" si="6"/>
        <v>113.7852</v>
      </c>
    </row>
    <row r="300" spans="1:6" s="1" customFormat="1">
      <c r="A300" s="27">
        <v>42948</v>
      </c>
      <c r="B300" s="10"/>
      <c r="C300" s="10"/>
      <c r="D300" s="16">
        <v>115.3819</v>
      </c>
      <c r="E300" s="17"/>
      <c r="F300" s="26">
        <f t="shared" si="6"/>
        <v>115.3819</v>
      </c>
    </row>
    <row r="301" spans="1:6" s="1" customFormat="1">
      <c r="A301" s="27">
        <v>42979</v>
      </c>
      <c r="B301" s="10"/>
      <c r="C301" s="10"/>
      <c r="D301" s="16">
        <v>117.5719</v>
      </c>
      <c r="E301" s="17"/>
      <c r="F301" s="26">
        <f t="shared" si="6"/>
        <v>117.5719</v>
      </c>
    </row>
    <row r="302" spans="1:6" s="1" customFormat="1">
      <c r="A302" s="27">
        <v>43009</v>
      </c>
      <c r="B302" s="10"/>
      <c r="C302" s="10"/>
      <c r="D302" s="16">
        <v>119.3528</v>
      </c>
      <c r="E302" s="17"/>
      <c r="F302" s="26">
        <f t="shared" si="6"/>
        <v>119.3528</v>
      </c>
    </row>
    <row r="303" spans="1:6" s="1" customFormat="1">
      <c r="A303" s="27">
        <v>43040</v>
      </c>
      <c r="B303" s="10"/>
      <c r="C303" s="10"/>
      <c r="D303" s="16">
        <v>120.994</v>
      </c>
      <c r="E303" s="17"/>
      <c r="F303" s="26">
        <f t="shared" si="6"/>
        <v>120.994</v>
      </c>
    </row>
    <row r="304" spans="1:6" s="1" customFormat="1">
      <c r="A304" s="27">
        <v>43070</v>
      </c>
      <c r="B304" s="10"/>
      <c r="C304" s="10"/>
      <c r="D304" s="16">
        <v>124.79559999999999</v>
      </c>
      <c r="E304" s="17"/>
      <c r="F304" s="26">
        <f t="shared" si="6"/>
        <v>124.79559999999999</v>
      </c>
    </row>
    <row r="305" spans="1:6">
      <c r="A305" s="27">
        <v>43101</v>
      </c>
      <c r="B305" s="10"/>
      <c r="C305" s="10"/>
      <c r="D305" s="16">
        <v>126.98869999999999</v>
      </c>
      <c r="E305" s="11"/>
      <c r="F305" s="26">
        <f t="shared" si="6"/>
        <v>126.98869999999999</v>
      </c>
    </row>
    <row r="306" spans="1:6">
      <c r="A306" s="27">
        <v>43132</v>
      </c>
      <c r="B306" s="10"/>
      <c r="C306" s="10"/>
      <c r="D306" s="16">
        <v>130.06059999999999</v>
      </c>
      <c r="E306" s="11"/>
      <c r="F306" s="26">
        <f t="shared" si="6"/>
        <v>130.06059999999999</v>
      </c>
    </row>
    <row r="307" spans="1:6">
      <c r="A307" s="27">
        <v>43160</v>
      </c>
      <c r="B307" s="10"/>
      <c r="C307" s="10"/>
      <c r="D307" s="16">
        <v>133.1054</v>
      </c>
      <c r="E307" s="18"/>
      <c r="F307" s="26">
        <f t="shared" si="6"/>
        <v>133.1054</v>
      </c>
    </row>
    <row r="308" spans="1:6">
      <c r="A308" s="27">
        <v>43191</v>
      </c>
      <c r="B308" s="10"/>
      <c r="C308" s="10"/>
      <c r="D308" s="16">
        <v>136.75120000000001</v>
      </c>
      <c r="E308" s="18"/>
      <c r="F308" s="26">
        <f t="shared" si="6"/>
        <v>136.75120000000001</v>
      </c>
    </row>
    <row r="309" spans="1:6">
      <c r="A309" s="27">
        <v>43221</v>
      </c>
      <c r="B309" s="10"/>
      <c r="C309" s="10"/>
      <c r="D309" s="16">
        <v>139.58930000000001</v>
      </c>
      <c r="E309" s="18"/>
      <c r="F309" s="26">
        <f t="shared" si="6"/>
        <v>139.58930000000001</v>
      </c>
    </row>
    <row r="310" spans="1:6">
      <c r="A310" s="27">
        <v>43252</v>
      </c>
      <c r="B310" s="10"/>
      <c r="C310" s="10"/>
      <c r="D310" s="16">
        <v>144.80529999999999</v>
      </c>
      <c r="E310" s="18"/>
      <c r="F310" s="26">
        <f t="shared" si="6"/>
        <v>144.80529999999999</v>
      </c>
    </row>
    <row r="311" spans="1:6">
      <c r="A311" s="27">
        <v>43282</v>
      </c>
      <c r="B311" s="10"/>
      <c r="C311" s="10"/>
      <c r="D311" s="16">
        <v>149.29660000000001</v>
      </c>
      <c r="E311" s="18"/>
      <c r="F311" s="26">
        <f t="shared" si="6"/>
        <v>149.29660000000001</v>
      </c>
    </row>
    <row r="312" spans="1:6">
      <c r="A312" s="35">
        <v>43313</v>
      </c>
      <c r="B312" s="36"/>
      <c r="C312" s="36"/>
      <c r="D312" s="37">
        <v>155.11916740000001</v>
      </c>
      <c r="E312" s="38"/>
      <c r="F312" s="39">
        <v>155.11916740000001</v>
      </c>
    </row>
    <row r="313" spans="1:6" ht="15.75" thickBot="1">
      <c r="A313" s="28">
        <v>43344</v>
      </c>
      <c r="B313" s="29"/>
      <c r="C313" s="29"/>
      <c r="D313" s="30">
        <v>165.23830000000001</v>
      </c>
      <c r="E313" s="31"/>
      <c r="F313" s="32">
        <f t="shared" si="6"/>
        <v>165.23830000000001</v>
      </c>
    </row>
    <row r="314" spans="1:6">
      <c r="C314" s="2"/>
    </row>
    <row r="315" spans="1:6">
      <c r="C315" s="2"/>
    </row>
    <row r="316" spans="1:6">
      <c r="C316" s="2"/>
    </row>
    <row r="317" spans="1:6">
      <c r="C317" s="2"/>
    </row>
    <row r="318" spans="1:6">
      <c r="C318" s="2"/>
    </row>
    <row r="319" spans="1:6">
      <c r="C319" s="2"/>
    </row>
    <row r="320" spans="1:6">
      <c r="C320" s="2"/>
    </row>
    <row r="321" spans="3:3">
      <c r="C321" s="2"/>
    </row>
    <row r="322" spans="3:3">
      <c r="C322" s="2"/>
    </row>
    <row r="323" spans="3:3">
      <c r="C323" s="2"/>
    </row>
    <row r="324" spans="3:3">
      <c r="C324" s="2"/>
    </row>
    <row r="325" spans="3:3">
      <c r="C325" s="2"/>
    </row>
    <row r="326" spans="3:3">
      <c r="C326" s="2"/>
    </row>
    <row r="327" spans="3:3">
      <c r="C327" s="2"/>
    </row>
    <row r="328" spans="3:3">
      <c r="C328" s="2"/>
    </row>
    <row r="329" spans="3:3">
      <c r="C329" s="2"/>
    </row>
    <row r="330" spans="3:3">
      <c r="C330" s="2"/>
    </row>
    <row r="331" spans="3:3">
      <c r="C331" s="2"/>
    </row>
    <row r="332" spans="3:3">
      <c r="C332" s="2"/>
    </row>
    <row r="333" spans="3:3">
      <c r="C333" s="2"/>
    </row>
    <row r="334" spans="3:3">
      <c r="C334" s="2"/>
    </row>
    <row r="335" spans="3:3">
      <c r="C335" s="2"/>
    </row>
  </sheetData>
  <mergeCells count="1">
    <mergeCell ref="A1:F1"/>
  </mergeCell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Footer>&amp;L&amp;P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ipc empalme ipim</vt:lpstr>
      <vt:lpstr>'ipc empalme ipim'!Títulos_a_imprimir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Gil</dc:creator>
  <cp:lastModifiedBy>HCN</cp:lastModifiedBy>
  <cp:lastPrinted>2018-10-18T17:57:28Z</cp:lastPrinted>
  <dcterms:created xsi:type="dcterms:W3CDTF">2014-07-28T15:29:47Z</dcterms:created>
  <dcterms:modified xsi:type="dcterms:W3CDTF">2018-10-22T12:50:34Z</dcterms:modified>
</cp:coreProperties>
</file>